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y Documents\Consumer Information\due June 30 2021\"/>
    </mc:Choice>
  </mc:AlternateContent>
  <xr:revisionPtr revIDLastSave="0" documentId="13_ncr:1_{6BD803A3-A667-4221-BCAD-101DD1638D60}" xr6:coauthVersionLast="36" xr6:coauthVersionMax="40" xr10:uidLastSave="{00000000-0000-0000-0000-000000000000}"/>
  <bookViews>
    <workbookView xWindow="480" yWindow="75" windowWidth="14355" windowHeight="952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Sheet1!$6:$6</definedName>
  </definedNames>
  <calcPr calcId="191029"/>
</workbook>
</file>

<file path=xl/calcChain.xml><?xml version="1.0" encoding="utf-8"?>
<calcChain xmlns="http://schemas.openxmlformats.org/spreadsheetml/2006/main">
  <c r="G100" i="1" l="1"/>
  <c r="F100" i="1"/>
  <c r="E100" i="1"/>
  <c r="G97" i="1"/>
  <c r="F97" i="1"/>
  <c r="E97" i="1"/>
  <c r="G51" i="1" l="1"/>
  <c r="F51" i="1"/>
  <c r="E51" i="1"/>
  <c r="G48" i="1"/>
  <c r="F48" i="1"/>
  <c r="E48" i="1"/>
  <c r="C46" i="1" l="1"/>
  <c r="C47" i="1"/>
  <c r="C48" i="1"/>
  <c r="C49" i="1"/>
  <c r="C50" i="1"/>
  <c r="C51" i="1"/>
  <c r="C52" i="1"/>
  <c r="C53" i="1"/>
  <c r="C54" i="1"/>
  <c r="E46" i="1"/>
  <c r="E47" i="1"/>
  <c r="E49" i="1"/>
  <c r="E50" i="1"/>
  <c r="E52" i="1"/>
  <c r="E53" i="1"/>
  <c r="E54" i="1"/>
  <c r="C33" i="1" l="1"/>
  <c r="H91" i="1" l="1"/>
  <c r="H90" i="1"/>
  <c r="H89" i="1"/>
  <c r="H88" i="1"/>
  <c r="H87" i="1"/>
  <c r="H86" i="1"/>
  <c r="H85" i="1"/>
  <c r="H84" i="1"/>
  <c r="H83" i="1"/>
  <c r="H79" i="1"/>
  <c r="H78" i="1"/>
  <c r="H77" i="1"/>
  <c r="H76" i="1"/>
  <c r="H75" i="1"/>
  <c r="H74" i="1"/>
  <c r="H73" i="1"/>
  <c r="H72" i="1"/>
  <c r="H71" i="1"/>
  <c r="H67" i="1"/>
  <c r="H66" i="1"/>
  <c r="H65" i="1"/>
  <c r="H64" i="1"/>
  <c r="H63" i="1"/>
  <c r="H62" i="1"/>
  <c r="H61" i="1"/>
  <c r="H60" i="1"/>
  <c r="H59" i="1"/>
  <c r="C9" i="1"/>
  <c r="C21" i="1"/>
  <c r="G103" i="1" l="1"/>
  <c r="F103" i="1"/>
  <c r="E103" i="1"/>
  <c r="G102" i="1"/>
  <c r="F102" i="1"/>
  <c r="E102" i="1"/>
  <c r="G101" i="1"/>
  <c r="F101" i="1"/>
  <c r="E101" i="1"/>
  <c r="H100" i="1"/>
  <c r="G99" i="1"/>
  <c r="F99" i="1"/>
  <c r="E99" i="1"/>
  <c r="G98" i="1"/>
  <c r="F98" i="1"/>
  <c r="E98" i="1"/>
  <c r="G96" i="1"/>
  <c r="F96" i="1"/>
  <c r="E96" i="1"/>
  <c r="G95" i="1"/>
  <c r="F95" i="1"/>
  <c r="E95" i="1"/>
  <c r="C103" i="1"/>
  <c r="C102" i="1"/>
  <c r="C101" i="1"/>
  <c r="C100" i="1"/>
  <c r="C99" i="1"/>
  <c r="C98" i="1"/>
  <c r="C97" i="1"/>
  <c r="C96" i="1"/>
  <c r="C95" i="1"/>
  <c r="G82" i="1"/>
  <c r="F82" i="1"/>
  <c r="E82" i="1"/>
  <c r="C82" i="1"/>
  <c r="G70" i="1"/>
  <c r="F70" i="1"/>
  <c r="E70" i="1"/>
  <c r="C70" i="1"/>
  <c r="G58" i="1"/>
  <c r="F58" i="1"/>
  <c r="E58" i="1"/>
  <c r="C58" i="1"/>
  <c r="G54" i="1"/>
  <c r="F54" i="1"/>
  <c r="G53" i="1"/>
  <c r="F53" i="1"/>
  <c r="G52" i="1"/>
  <c r="F52" i="1"/>
  <c r="H51" i="1"/>
  <c r="G50" i="1"/>
  <c r="F50" i="1"/>
  <c r="G49" i="1"/>
  <c r="F49" i="1"/>
  <c r="G47" i="1"/>
  <c r="F47" i="1"/>
  <c r="G46" i="1"/>
  <c r="F46" i="1"/>
  <c r="H42" i="1"/>
  <c r="H41" i="1"/>
  <c r="H40" i="1"/>
  <c r="H39" i="1"/>
  <c r="H38" i="1"/>
  <c r="H37" i="1"/>
  <c r="H36" i="1"/>
  <c r="H35" i="1"/>
  <c r="H34" i="1"/>
  <c r="G33" i="1"/>
  <c r="F33" i="1"/>
  <c r="E33" i="1"/>
  <c r="H30" i="1"/>
  <c r="H29" i="1"/>
  <c r="H28" i="1"/>
  <c r="H27" i="1"/>
  <c r="H26" i="1"/>
  <c r="H25" i="1"/>
  <c r="H24" i="1"/>
  <c r="H23" i="1"/>
  <c r="H22" i="1"/>
  <c r="G21" i="1"/>
  <c r="F21" i="1"/>
  <c r="E21" i="1"/>
  <c r="H18" i="1"/>
  <c r="H17" i="1"/>
  <c r="H16" i="1"/>
  <c r="H15" i="1"/>
  <c r="H14" i="1"/>
  <c r="H13" i="1"/>
  <c r="H12" i="1"/>
  <c r="H11" i="1"/>
  <c r="H10" i="1"/>
  <c r="G9" i="1"/>
  <c r="F9" i="1"/>
  <c r="E9" i="1"/>
  <c r="G94" i="1" l="1"/>
  <c r="G108" i="1" s="1"/>
  <c r="H96" i="1"/>
  <c r="H33" i="1"/>
  <c r="I33" i="1" s="1"/>
  <c r="H47" i="1"/>
  <c r="C94" i="1"/>
  <c r="C108" i="1" s="1"/>
  <c r="F94" i="1"/>
  <c r="F108" i="1" s="1"/>
  <c r="H82" i="1"/>
  <c r="I82" i="1" s="1"/>
  <c r="H70" i="1"/>
  <c r="I70" i="1" s="1"/>
  <c r="H95" i="1"/>
  <c r="H99" i="1"/>
  <c r="H103" i="1"/>
  <c r="H98" i="1"/>
  <c r="H102" i="1"/>
  <c r="H58" i="1"/>
  <c r="I58" i="1" s="1"/>
  <c r="H97" i="1"/>
  <c r="H101" i="1"/>
  <c r="H21" i="1"/>
  <c r="I21" i="1" s="1"/>
  <c r="H48" i="1"/>
  <c r="H52" i="1"/>
  <c r="F45" i="1"/>
  <c r="F107" i="1" s="1"/>
  <c r="H50" i="1"/>
  <c r="H54" i="1"/>
  <c r="C45" i="1"/>
  <c r="C107" i="1" s="1"/>
  <c r="G45" i="1"/>
  <c r="G107" i="1" s="1"/>
  <c r="H49" i="1"/>
  <c r="H53" i="1"/>
  <c r="E45" i="1"/>
  <c r="H46" i="1"/>
  <c r="E94" i="1"/>
  <c r="H9" i="1"/>
  <c r="I9" i="1" s="1"/>
  <c r="G109" i="1" l="1"/>
  <c r="C109" i="1"/>
  <c r="F109" i="1"/>
  <c r="E108" i="1"/>
  <c r="H108" i="1" s="1"/>
  <c r="I108" i="1" s="1"/>
  <c r="H94" i="1"/>
  <c r="I94" i="1" s="1"/>
  <c r="E107" i="1"/>
  <c r="H45" i="1"/>
  <c r="I45" i="1" s="1"/>
  <c r="E109" i="1" l="1"/>
  <c r="H109" i="1" s="1"/>
  <c r="I109" i="1" s="1"/>
  <c r="H107" i="1"/>
  <c r="I107" i="1" s="1"/>
</calcChain>
</file>

<file path=xl/sharedStrings.xml><?xml version="1.0" encoding="utf-8"?>
<sst xmlns="http://schemas.openxmlformats.org/spreadsheetml/2006/main" count="97" uniqueCount="29">
  <si>
    <t>Gender</t>
  </si>
  <si>
    <t>Financial Aid Category/Race/Ethnicity</t>
  </si>
  <si>
    <t>Completed in 4 years</t>
  </si>
  <si>
    <t>Completed in 5 years</t>
  </si>
  <si>
    <t>Completed in 6 years</t>
  </si>
  <si>
    <t>Total Completed in 6 years</t>
  </si>
  <si>
    <t>6 year Graduation Rate (by category)</t>
  </si>
  <si>
    <t>MEN</t>
  </si>
  <si>
    <t>Received Federal Pell Grant</t>
  </si>
  <si>
    <t xml:space="preserve">        Nonresident alien</t>
  </si>
  <si>
    <t xml:space="preserve">        Hispanic/Latino</t>
  </si>
  <si>
    <t xml:space="preserve">        American Indian or Alaska Native</t>
  </si>
  <si>
    <t xml:space="preserve">        Asian</t>
  </si>
  <si>
    <t xml:space="preserve">        Black or African American</t>
  </si>
  <si>
    <t xml:space="preserve">        Native Hawaiian or Other Pacific Islander</t>
  </si>
  <si>
    <t xml:space="preserve">        White</t>
  </si>
  <si>
    <t xml:space="preserve">        Two or more races</t>
  </si>
  <si>
    <t xml:space="preserve">        Race and ethnicity unknown</t>
  </si>
  <si>
    <t>Received Subsidized Stafford Loan, No Pell Grant</t>
  </si>
  <si>
    <t>Received Neither Pell Grant nor Subsidized Stafford Loan</t>
  </si>
  <si>
    <t>WOMEN</t>
  </si>
  <si>
    <t>TOTAL MEN AND WOMEN</t>
  </si>
  <si>
    <t>William Penn University</t>
  </si>
  <si>
    <t>Students Right to Know</t>
  </si>
  <si>
    <t>First-Time, Full-Time Freshmen</t>
  </si>
  <si>
    <t>2014 Cohort Graduation Rates by Title IV Category</t>
  </si>
  <si>
    <t>Beginning Cohort Fall 2014</t>
  </si>
  <si>
    <t>Total Men Entering Fall 2014</t>
  </si>
  <si>
    <t>Total Women Entering Fall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</si>
</sst>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/>
  </cellStyleXfs>
  <cellXfs count="27">
    <xf numFmtId="0" fontId="0" fillId="0" borderId="0" xfId="0"/>
    <xf numFmtId="0" fontId="0" fillId="0" borderId="0" xfId="0"/>
    <xf numFmtId="0" fontId="2" fillId="0" borderId="0" xfId="0" applyFont="1"/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1" fontId="0" fillId="0" borderId="0" xfId="0" applyNumberFormat="1" applyAlignment="1">
      <alignment horizontal="center"/>
    </xf>
    <xf numFmtId="9" fontId="0" fillId="0" borderId="0" xfId="1" applyFont="1"/>
    <xf numFmtId="0" fontId="0" fillId="0" borderId="0" xfId="0" applyNumberFormat="1" applyAlignment="1">
      <alignment horizontal="center"/>
    </xf>
    <xf numFmtId="0" fontId="2" fillId="2" borderId="0" xfId="0" applyFont="1" applyFill="1"/>
    <xf numFmtId="0" fontId="2" fillId="0" borderId="0" xfId="0" applyFont="1" applyBorder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3" borderId="0" xfId="0" applyFont="1" applyFill="1"/>
    <xf numFmtId="164" fontId="0" fillId="0" borderId="0" xfId="1" applyNumberFormat="1" applyFont="1" applyAlignment="1">
      <alignment horizontal="center"/>
    </xf>
    <xf numFmtId="0" fontId="2" fillId="4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5">
    <cellStyle name="Normal" xfId="0" builtinId="0"/>
    <cellStyle name="Normal 2" xfId="3" xr:uid="{00000000-0005-0000-0000-000001000000}"/>
    <cellStyle name="Normal 3" xfId="4" xr:uid="{00000000-0005-0000-0000-000002000000}"/>
    <cellStyle name="Normal 4" xfId="2" xr:uid="{00000000-0005-0000-0000-000003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9"/>
  <sheetViews>
    <sheetView tabSelected="1" workbookViewId="0">
      <pane ySplit="6" topLeftCell="A19" activePane="bottomLeft" state="frozen"/>
      <selection activeCell="A6" sqref="A6"/>
      <selection pane="bottomLeft" activeCell="G29" sqref="G29"/>
    </sheetView>
  </sheetViews>
  <sheetFormatPr defaultRowHeight="15" x14ac:dyDescent="0.25"/>
  <cols>
    <col min="1" max="1" width="8.7109375" bestFit="1" customWidth="1"/>
    <col min="2" max="2" width="52.7109375" bestFit="1" customWidth="1"/>
    <col min="3" max="3" width="10.140625" customWidth="1"/>
    <col min="4" max="4" width="8.5703125" customWidth="1"/>
    <col min="5" max="5" width="11" customWidth="1"/>
    <col min="6" max="6" width="10.85546875" customWidth="1"/>
    <col min="7" max="7" width="10.5703125" customWidth="1"/>
    <col min="8" max="8" width="11.42578125" customWidth="1"/>
    <col min="9" max="9" width="10.85546875" customWidth="1"/>
  </cols>
  <sheetData>
    <row r="1" spans="1:10" s="1" customFormat="1" ht="14.25" customHeight="1" x14ac:dyDescent="0.25">
      <c r="A1" s="24" t="s">
        <v>22</v>
      </c>
      <c r="B1" s="24"/>
      <c r="C1" s="24"/>
      <c r="D1" s="24"/>
      <c r="E1" s="24"/>
      <c r="F1" s="24"/>
      <c r="G1" s="24"/>
      <c r="H1" s="24"/>
      <c r="I1" s="24"/>
    </row>
    <row r="2" spans="1:10" s="1" customFormat="1" ht="14.25" customHeight="1" x14ac:dyDescent="0.25">
      <c r="A2" s="24" t="s">
        <v>23</v>
      </c>
      <c r="B2" s="24"/>
      <c r="C2" s="24"/>
      <c r="D2" s="24"/>
      <c r="E2" s="24"/>
      <c r="F2" s="24"/>
      <c r="G2" s="24"/>
      <c r="H2" s="24"/>
      <c r="I2" s="24"/>
    </row>
    <row r="3" spans="1:10" s="1" customFormat="1" ht="14.25" customHeight="1" x14ac:dyDescent="0.25">
      <c r="A3" s="24" t="s">
        <v>25</v>
      </c>
      <c r="B3" s="24"/>
      <c r="C3" s="24"/>
      <c r="D3" s="24"/>
      <c r="E3" s="24"/>
      <c r="F3" s="24"/>
      <c r="G3" s="24"/>
      <c r="H3" s="24"/>
      <c r="I3" s="24"/>
    </row>
    <row r="4" spans="1:10" s="1" customFormat="1" ht="14.25" customHeight="1" x14ac:dyDescent="0.25">
      <c r="A4" s="25" t="s">
        <v>24</v>
      </c>
      <c r="B4" s="25"/>
      <c r="C4" s="25"/>
      <c r="D4" s="25"/>
      <c r="E4" s="25"/>
      <c r="F4" s="25"/>
      <c r="G4" s="25"/>
      <c r="H4" s="25"/>
      <c r="I4" s="25"/>
    </row>
    <row r="5" spans="1:10" s="1" customFormat="1" ht="14.25" customHeight="1" x14ac:dyDescent="0.25">
      <c r="A5" s="26"/>
      <c r="B5" s="26"/>
      <c r="C5" s="26"/>
      <c r="D5" s="26"/>
      <c r="E5" s="26"/>
      <c r="F5" s="26"/>
      <c r="G5" s="26"/>
      <c r="H5" s="26"/>
      <c r="I5" s="26"/>
    </row>
    <row r="6" spans="1:10" ht="60.75" thickBot="1" x14ac:dyDescent="0.3">
      <c r="A6" s="2" t="s">
        <v>0</v>
      </c>
      <c r="B6" s="5" t="s">
        <v>1</v>
      </c>
      <c r="C6" s="7" t="s">
        <v>26</v>
      </c>
      <c r="D6" s="7"/>
      <c r="E6" s="7" t="s">
        <v>2</v>
      </c>
      <c r="F6" s="5" t="s">
        <v>3</v>
      </c>
      <c r="G6" s="5" t="s">
        <v>4</v>
      </c>
      <c r="H6" s="5" t="s">
        <v>5</v>
      </c>
      <c r="I6" s="7" t="s">
        <v>6</v>
      </c>
      <c r="J6" s="6"/>
    </row>
    <row r="7" spans="1:10" x14ac:dyDescent="0.25">
      <c r="A7" s="12"/>
      <c r="B7" s="13"/>
      <c r="C7" s="14"/>
      <c r="D7" s="14"/>
      <c r="E7" s="14"/>
      <c r="F7" s="12"/>
      <c r="G7" s="12"/>
      <c r="H7" s="12"/>
      <c r="I7" s="14"/>
      <c r="J7" s="6"/>
    </row>
    <row r="8" spans="1:10" x14ac:dyDescent="0.25">
      <c r="A8" s="15" t="s">
        <v>7</v>
      </c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8" t="s">
        <v>8</v>
      </c>
      <c r="C9" s="4">
        <f>SUM(C10:C18)</f>
        <v>131</v>
      </c>
      <c r="D9" s="4"/>
      <c r="E9" s="8">
        <f>SUM(E10:E18)</f>
        <v>12</v>
      </c>
      <c r="F9" s="8">
        <f t="shared" ref="F9:G9" si="0">SUM(F10:F18)</f>
        <v>9</v>
      </c>
      <c r="G9" s="8">
        <f t="shared" si="0"/>
        <v>1</v>
      </c>
      <c r="H9" s="8">
        <f>SUM(E9:G9)</f>
        <v>22</v>
      </c>
      <c r="I9" s="17">
        <f>SUM(H9/C9)</f>
        <v>0.16793893129770993</v>
      </c>
      <c r="J9" s="9"/>
    </row>
    <row r="10" spans="1:10" x14ac:dyDescent="0.25">
      <c r="A10" s="1"/>
      <c r="B10" s="1" t="s">
        <v>9</v>
      </c>
      <c r="C10" s="21">
        <v>0</v>
      </c>
      <c r="D10" s="4"/>
      <c r="E10" s="8">
        <v>0</v>
      </c>
      <c r="F10" s="4">
        <v>0</v>
      </c>
      <c r="G10" s="4">
        <v>0</v>
      </c>
      <c r="H10" s="8">
        <f t="shared" ref="H10:H18" si="1">SUM(E10:G10)</f>
        <v>0</v>
      </c>
      <c r="I10" s="9"/>
      <c r="J10" s="1"/>
    </row>
    <row r="11" spans="1:10" x14ac:dyDescent="0.25">
      <c r="A11" s="1"/>
      <c r="B11" s="1" t="s">
        <v>10</v>
      </c>
      <c r="C11" s="21">
        <v>10</v>
      </c>
      <c r="D11" s="4"/>
      <c r="E11" s="8">
        <v>2</v>
      </c>
      <c r="F11" s="4">
        <v>1</v>
      </c>
      <c r="G11" s="4">
        <v>0</v>
      </c>
      <c r="H11" s="8">
        <f t="shared" si="1"/>
        <v>3</v>
      </c>
      <c r="I11" s="9"/>
      <c r="J11" s="1"/>
    </row>
    <row r="12" spans="1:10" x14ac:dyDescent="0.25">
      <c r="A12" s="1"/>
      <c r="B12" s="1" t="s">
        <v>11</v>
      </c>
      <c r="C12" s="21">
        <v>0</v>
      </c>
      <c r="D12" s="4"/>
      <c r="E12" s="8">
        <v>0</v>
      </c>
      <c r="F12" s="4">
        <v>0</v>
      </c>
      <c r="G12" s="4">
        <v>0</v>
      </c>
      <c r="H12" s="8">
        <f t="shared" si="1"/>
        <v>0</v>
      </c>
      <c r="I12" s="9"/>
      <c r="J12" s="1"/>
    </row>
    <row r="13" spans="1:10" x14ac:dyDescent="0.25">
      <c r="A13" s="1"/>
      <c r="B13" s="1" t="s">
        <v>12</v>
      </c>
      <c r="C13" s="21">
        <v>1</v>
      </c>
      <c r="D13" s="4"/>
      <c r="E13" s="8">
        <v>0</v>
      </c>
      <c r="F13" s="4">
        <v>0</v>
      </c>
      <c r="G13" s="4">
        <v>1</v>
      </c>
      <c r="H13" s="8">
        <f t="shared" si="1"/>
        <v>1</v>
      </c>
      <c r="I13" s="9"/>
      <c r="J13" s="1"/>
    </row>
    <row r="14" spans="1:10" ht="14.25" customHeight="1" x14ac:dyDescent="0.25">
      <c r="A14" s="1"/>
      <c r="B14" s="1" t="s">
        <v>13</v>
      </c>
      <c r="C14" s="21">
        <v>74</v>
      </c>
      <c r="D14" s="4"/>
      <c r="E14" s="8">
        <v>1</v>
      </c>
      <c r="F14" s="4">
        <v>4</v>
      </c>
      <c r="G14" s="4">
        <v>0</v>
      </c>
      <c r="H14" s="8">
        <f t="shared" si="1"/>
        <v>5</v>
      </c>
      <c r="I14" s="9"/>
      <c r="J14" s="1"/>
    </row>
    <row r="15" spans="1:10" x14ac:dyDescent="0.25">
      <c r="A15" s="1"/>
      <c r="B15" s="1" t="s">
        <v>14</v>
      </c>
      <c r="C15" s="21">
        <v>0</v>
      </c>
      <c r="D15" s="4"/>
      <c r="E15" s="8">
        <v>0</v>
      </c>
      <c r="F15" s="4">
        <v>0</v>
      </c>
      <c r="G15" s="4">
        <v>0</v>
      </c>
      <c r="H15" s="8">
        <f t="shared" si="1"/>
        <v>0</v>
      </c>
      <c r="I15" s="9"/>
      <c r="J15" s="1"/>
    </row>
    <row r="16" spans="1:10" x14ac:dyDescent="0.25">
      <c r="A16" s="1"/>
      <c r="B16" s="1" t="s">
        <v>15</v>
      </c>
      <c r="C16" s="21">
        <v>36</v>
      </c>
      <c r="D16" s="4"/>
      <c r="E16" s="8">
        <v>8</v>
      </c>
      <c r="F16" s="4">
        <v>3</v>
      </c>
      <c r="G16" s="4">
        <v>0</v>
      </c>
      <c r="H16" s="8">
        <f t="shared" si="1"/>
        <v>11</v>
      </c>
      <c r="I16" s="9"/>
      <c r="J16" s="1"/>
    </row>
    <row r="17" spans="1:10" x14ac:dyDescent="0.25">
      <c r="A17" s="1"/>
      <c r="B17" s="1" t="s">
        <v>16</v>
      </c>
      <c r="C17" s="21">
        <v>4</v>
      </c>
      <c r="D17" s="4"/>
      <c r="E17" s="8">
        <v>0</v>
      </c>
      <c r="F17" s="4">
        <v>0</v>
      </c>
      <c r="G17" s="4">
        <v>0</v>
      </c>
      <c r="H17" s="8">
        <f t="shared" si="1"/>
        <v>0</v>
      </c>
      <c r="I17" s="9"/>
      <c r="J17" s="1"/>
    </row>
    <row r="18" spans="1:10" x14ac:dyDescent="0.25">
      <c r="A18" s="1"/>
      <c r="B18" s="1" t="s">
        <v>17</v>
      </c>
      <c r="C18" s="21">
        <v>6</v>
      </c>
      <c r="D18" s="4"/>
      <c r="E18" s="8">
        <v>1</v>
      </c>
      <c r="F18" s="4">
        <v>1</v>
      </c>
      <c r="G18" s="4">
        <v>0</v>
      </c>
      <c r="H18" s="8">
        <f t="shared" si="1"/>
        <v>2</v>
      </c>
      <c r="I18" s="9"/>
      <c r="J18" s="1"/>
    </row>
    <row r="19" spans="1:10" x14ac:dyDescent="0.25">
      <c r="A19" s="1"/>
      <c r="B19" s="18"/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1"/>
      <c r="C20" s="4"/>
      <c r="D20" s="4"/>
      <c r="E20" s="8"/>
      <c r="F20" s="4"/>
      <c r="G20" s="4"/>
      <c r="H20" s="8"/>
      <c r="I20" s="9"/>
      <c r="J20" s="1"/>
    </row>
    <row r="21" spans="1:10" x14ac:dyDescent="0.25">
      <c r="A21" s="1"/>
      <c r="B21" s="18" t="s">
        <v>18</v>
      </c>
      <c r="C21" s="4">
        <f>SUM(C22:C30)</f>
        <v>36</v>
      </c>
      <c r="D21" s="19"/>
      <c r="E21" s="19">
        <f t="shared" ref="E21:G21" si="2">SUM(E22:E30)</f>
        <v>7</v>
      </c>
      <c r="F21" s="19">
        <f t="shared" si="2"/>
        <v>5</v>
      </c>
      <c r="G21" s="19">
        <f t="shared" si="2"/>
        <v>0</v>
      </c>
      <c r="H21" s="4">
        <f>SUM(E21:G21)</f>
        <v>12</v>
      </c>
      <c r="I21" s="17">
        <f>SUM(H21/C21)</f>
        <v>0.33333333333333331</v>
      </c>
      <c r="J21" s="1"/>
    </row>
    <row r="22" spans="1:10" x14ac:dyDescent="0.25">
      <c r="A22" s="1"/>
      <c r="B22" s="1" t="s">
        <v>9</v>
      </c>
      <c r="C22" s="21">
        <v>0</v>
      </c>
      <c r="D22" s="4"/>
      <c r="E22" s="8">
        <v>0</v>
      </c>
      <c r="F22" s="4">
        <v>0</v>
      </c>
      <c r="G22" s="4">
        <v>0</v>
      </c>
      <c r="H22" s="19">
        <f t="shared" ref="H22:H30" si="3">SUM(E22:G22)</f>
        <v>0</v>
      </c>
      <c r="I22" s="9"/>
      <c r="J22" s="1"/>
    </row>
    <row r="23" spans="1:10" x14ac:dyDescent="0.25">
      <c r="A23" s="1"/>
      <c r="B23" s="1" t="s">
        <v>10</v>
      </c>
      <c r="C23" s="21">
        <v>2</v>
      </c>
      <c r="D23" s="4"/>
      <c r="E23" s="8">
        <v>0</v>
      </c>
      <c r="F23" s="22">
        <v>0</v>
      </c>
      <c r="G23" s="22">
        <v>0</v>
      </c>
      <c r="H23" s="19">
        <f t="shared" si="3"/>
        <v>0</v>
      </c>
      <c r="I23" s="9"/>
      <c r="J23" s="1"/>
    </row>
    <row r="24" spans="1:10" x14ac:dyDescent="0.25">
      <c r="A24" s="1"/>
      <c r="B24" s="1" t="s">
        <v>11</v>
      </c>
      <c r="C24" s="21">
        <v>0</v>
      </c>
      <c r="D24" s="4"/>
      <c r="E24" s="8">
        <v>0</v>
      </c>
      <c r="F24" s="22">
        <v>0</v>
      </c>
      <c r="G24" s="22">
        <v>0</v>
      </c>
      <c r="H24" s="19">
        <f t="shared" si="3"/>
        <v>0</v>
      </c>
      <c r="I24" s="9"/>
      <c r="J24" s="1"/>
    </row>
    <row r="25" spans="1:10" x14ac:dyDescent="0.25">
      <c r="A25" s="1"/>
      <c r="B25" s="1" t="s">
        <v>12</v>
      </c>
      <c r="C25" s="21">
        <v>0</v>
      </c>
      <c r="D25" s="4"/>
      <c r="E25" s="8">
        <v>0</v>
      </c>
      <c r="F25" s="22">
        <v>0</v>
      </c>
      <c r="G25" s="22">
        <v>0</v>
      </c>
      <c r="H25" s="19">
        <f t="shared" si="3"/>
        <v>0</v>
      </c>
      <c r="I25" s="9"/>
      <c r="J25" s="1"/>
    </row>
    <row r="26" spans="1:10" x14ac:dyDescent="0.25">
      <c r="A26" s="1"/>
      <c r="B26" s="1" t="s">
        <v>13</v>
      </c>
      <c r="C26" s="21">
        <v>8</v>
      </c>
      <c r="D26" s="4"/>
      <c r="E26" s="8">
        <v>1</v>
      </c>
      <c r="F26" s="22">
        <v>0</v>
      </c>
      <c r="G26" s="22">
        <v>0</v>
      </c>
      <c r="H26" s="19">
        <f t="shared" si="3"/>
        <v>1</v>
      </c>
      <c r="I26" s="9"/>
      <c r="J26" s="1"/>
    </row>
    <row r="27" spans="1:10" x14ac:dyDescent="0.25">
      <c r="A27" s="1"/>
      <c r="B27" s="1" t="s">
        <v>14</v>
      </c>
      <c r="C27" s="21">
        <v>0</v>
      </c>
      <c r="D27" s="4"/>
      <c r="E27" s="8">
        <v>0</v>
      </c>
      <c r="F27" s="22">
        <v>0</v>
      </c>
      <c r="G27" s="22">
        <v>0</v>
      </c>
      <c r="H27" s="19">
        <f t="shared" si="3"/>
        <v>0</v>
      </c>
      <c r="I27" s="9"/>
      <c r="J27" s="1"/>
    </row>
    <row r="28" spans="1:10" x14ac:dyDescent="0.25">
      <c r="A28" s="1"/>
      <c r="B28" s="1" t="s">
        <v>15</v>
      </c>
      <c r="C28" s="21">
        <v>23</v>
      </c>
      <c r="D28" s="4"/>
      <c r="E28" s="8">
        <v>5</v>
      </c>
      <c r="F28" s="4">
        <v>5</v>
      </c>
      <c r="G28" s="4">
        <v>0</v>
      </c>
      <c r="H28" s="19">
        <f t="shared" si="3"/>
        <v>10</v>
      </c>
      <c r="I28" s="9"/>
      <c r="J28" s="1"/>
    </row>
    <row r="29" spans="1:10" x14ac:dyDescent="0.25">
      <c r="A29" s="1"/>
      <c r="B29" s="1" t="s">
        <v>16</v>
      </c>
      <c r="C29" s="21">
        <v>1</v>
      </c>
      <c r="D29" s="4"/>
      <c r="E29" s="8">
        <v>1</v>
      </c>
      <c r="F29" s="22">
        <v>0</v>
      </c>
      <c r="G29" s="22">
        <v>0</v>
      </c>
      <c r="H29" s="19">
        <f t="shared" si="3"/>
        <v>1</v>
      </c>
      <c r="I29" s="9"/>
      <c r="J29" s="1"/>
    </row>
    <row r="30" spans="1:10" x14ac:dyDescent="0.25">
      <c r="A30" s="1"/>
      <c r="B30" s="1" t="s">
        <v>17</v>
      </c>
      <c r="C30" s="21">
        <v>2</v>
      </c>
      <c r="D30" s="4"/>
      <c r="E30" s="8">
        <v>0</v>
      </c>
      <c r="F30" s="22">
        <v>0</v>
      </c>
      <c r="G30" s="22">
        <v>0</v>
      </c>
      <c r="H30" s="19">
        <f t="shared" si="3"/>
        <v>0</v>
      </c>
      <c r="I30" s="9"/>
      <c r="J30" s="1"/>
    </row>
    <row r="31" spans="1:10" x14ac:dyDescent="0.25">
      <c r="A31" s="1"/>
      <c r="B31" s="18"/>
      <c r="C31" s="1"/>
      <c r="D31" s="1"/>
      <c r="E31" s="1"/>
      <c r="F31" s="1"/>
      <c r="G31" s="1"/>
      <c r="H31" s="1"/>
      <c r="I31" s="1"/>
      <c r="J31" s="1"/>
    </row>
    <row r="32" spans="1:10" x14ac:dyDescent="0.25">
      <c r="A32" s="1"/>
      <c r="B32" s="1"/>
      <c r="C32" s="4"/>
      <c r="D32" s="4"/>
      <c r="E32" s="8"/>
      <c r="F32" s="4"/>
      <c r="G32" s="4"/>
      <c r="H32" s="8"/>
      <c r="I32" s="9"/>
      <c r="J32" s="1"/>
    </row>
    <row r="33" spans="1:10" x14ac:dyDescent="0.25">
      <c r="A33" s="1"/>
      <c r="B33" s="18" t="s">
        <v>19</v>
      </c>
      <c r="C33" s="4">
        <f>SUM(C34:C42)</f>
        <v>47</v>
      </c>
      <c r="D33" s="4"/>
      <c r="E33" s="19">
        <f t="shared" ref="E33:G33" si="4">SUM(E34:E42)</f>
        <v>13</v>
      </c>
      <c r="F33" s="19">
        <f t="shared" si="4"/>
        <v>6</v>
      </c>
      <c r="G33" s="19">
        <f t="shared" si="4"/>
        <v>1</v>
      </c>
      <c r="H33" s="4">
        <f>SUM(E33:G33)</f>
        <v>20</v>
      </c>
      <c r="I33" s="17">
        <f>SUM(H33/C33)</f>
        <v>0.42553191489361702</v>
      </c>
      <c r="J33" s="1"/>
    </row>
    <row r="34" spans="1:10" x14ac:dyDescent="0.25">
      <c r="A34" s="1"/>
      <c r="B34" s="1" t="s">
        <v>9</v>
      </c>
      <c r="C34" s="21">
        <v>16</v>
      </c>
      <c r="D34" s="4"/>
      <c r="E34" s="8">
        <v>8</v>
      </c>
      <c r="F34" s="4">
        <v>1</v>
      </c>
      <c r="G34" s="4">
        <v>0</v>
      </c>
      <c r="H34" s="19">
        <f t="shared" ref="H34:H42" si="5">SUM(E34:G34)</f>
        <v>9</v>
      </c>
      <c r="I34" s="9"/>
      <c r="J34" s="1"/>
    </row>
    <row r="35" spans="1:10" x14ac:dyDescent="0.25">
      <c r="A35" s="1"/>
      <c r="B35" s="1" t="s">
        <v>10</v>
      </c>
      <c r="C35" s="21">
        <v>6</v>
      </c>
      <c r="D35" s="4"/>
      <c r="E35" s="8">
        <v>2</v>
      </c>
      <c r="F35" s="22">
        <v>1</v>
      </c>
      <c r="G35" s="22">
        <v>0</v>
      </c>
      <c r="H35" s="19">
        <f t="shared" si="5"/>
        <v>3</v>
      </c>
      <c r="I35" s="9"/>
      <c r="J35" s="1"/>
    </row>
    <row r="36" spans="1:10" x14ac:dyDescent="0.25">
      <c r="A36" s="1"/>
      <c r="B36" s="1" t="s">
        <v>11</v>
      </c>
      <c r="C36" s="21">
        <v>0</v>
      </c>
      <c r="D36" s="4"/>
      <c r="E36" s="8">
        <v>0</v>
      </c>
      <c r="F36" s="22">
        <v>0</v>
      </c>
      <c r="G36" s="22">
        <v>0</v>
      </c>
      <c r="H36" s="19">
        <f t="shared" si="5"/>
        <v>0</v>
      </c>
      <c r="I36" s="9"/>
      <c r="J36" s="1"/>
    </row>
    <row r="37" spans="1:10" x14ac:dyDescent="0.25">
      <c r="A37" s="1"/>
      <c r="B37" s="1" t="s">
        <v>12</v>
      </c>
      <c r="C37" s="21">
        <v>0</v>
      </c>
      <c r="D37" s="4"/>
      <c r="E37" s="8">
        <v>0</v>
      </c>
      <c r="F37" s="22">
        <v>0</v>
      </c>
      <c r="G37" s="22">
        <v>0</v>
      </c>
      <c r="H37" s="19">
        <f t="shared" si="5"/>
        <v>0</v>
      </c>
      <c r="I37" s="9"/>
      <c r="J37" s="1"/>
    </row>
    <row r="38" spans="1:10" x14ac:dyDescent="0.25">
      <c r="A38" s="1"/>
      <c r="B38" s="1" t="s">
        <v>13</v>
      </c>
      <c r="C38" s="21">
        <v>1</v>
      </c>
      <c r="D38" s="4"/>
      <c r="E38" s="8">
        <v>0</v>
      </c>
      <c r="F38" s="22">
        <v>0</v>
      </c>
      <c r="G38" s="22">
        <v>0</v>
      </c>
      <c r="H38" s="19">
        <f t="shared" si="5"/>
        <v>0</v>
      </c>
      <c r="I38" s="9"/>
      <c r="J38" s="1"/>
    </row>
    <row r="39" spans="1:10" x14ac:dyDescent="0.25">
      <c r="A39" s="1"/>
      <c r="B39" s="1" t="s">
        <v>14</v>
      </c>
      <c r="C39" s="21">
        <v>0</v>
      </c>
      <c r="D39" s="4"/>
      <c r="E39" s="8">
        <v>0</v>
      </c>
      <c r="F39" s="22">
        <v>0</v>
      </c>
      <c r="G39" s="22">
        <v>0</v>
      </c>
      <c r="H39" s="19">
        <f t="shared" si="5"/>
        <v>0</v>
      </c>
      <c r="I39" s="9"/>
      <c r="J39" s="1"/>
    </row>
    <row r="40" spans="1:10" x14ac:dyDescent="0.25">
      <c r="A40" s="1"/>
      <c r="B40" s="1" t="s">
        <v>15</v>
      </c>
      <c r="C40" s="21">
        <v>22</v>
      </c>
      <c r="D40" s="4"/>
      <c r="E40" s="8">
        <v>2</v>
      </c>
      <c r="F40" s="4">
        <v>4</v>
      </c>
      <c r="G40" s="4">
        <v>1</v>
      </c>
      <c r="H40" s="19">
        <f t="shared" si="5"/>
        <v>7</v>
      </c>
      <c r="I40" s="9"/>
      <c r="J40" s="1"/>
    </row>
    <row r="41" spans="1:10" x14ac:dyDescent="0.25">
      <c r="A41" s="1"/>
      <c r="B41" s="1" t="s">
        <v>16</v>
      </c>
      <c r="C41" s="21">
        <v>1</v>
      </c>
      <c r="D41" s="4"/>
      <c r="E41" s="8">
        <v>1</v>
      </c>
      <c r="F41" s="4">
        <v>0</v>
      </c>
      <c r="G41" s="4">
        <v>0</v>
      </c>
      <c r="H41" s="19">
        <f t="shared" si="5"/>
        <v>1</v>
      </c>
      <c r="I41" s="9"/>
      <c r="J41" s="1"/>
    </row>
    <row r="42" spans="1:10" x14ac:dyDescent="0.25">
      <c r="A42" s="1"/>
      <c r="B42" s="1" t="s">
        <v>17</v>
      </c>
      <c r="C42" s="21">
        <v>1</v>
      </c>
      <c r="D42" s="4"/>
      <c r="E42" s="8">
        <v>0</v>
      </c>
      <c r="F42" s="22">
        <v>0</v>
      </c>
      <c r="G42" s="22">
        <v>0</v>
      </c>
      <c r="H42" s="19">
        <f t="shared" si="5"/>
        <v>0</v>
      </c>
      <c r="I42" s="9"/>
      <c r="J42" s="1"/>
    </row>
    <row r="43" spans="1:10" x14ac:dyDescent="0.25">
      <c r="A43" s="1"/>
      <c r="B43" s="18"/>
      <c r="C43" s="1"/>
      <c r="D43" s="1"/>
      <c r="E43" s="1"/>
      <c r="F43" s="1"/>
      <c r="G43" s="1"/>
      <c r="H43" s="1"/>
      <c r="I43" s="1"/>
      <c r="J43" s="1"/>
    </row>
    <row r="44" spans="1:10" x14ac:dyDescent="0.25">
      <c r="A44" s="1"/>
      <c r="B44" s="1"/>
      <c r="C44" s="4"/>
      <c r="D44" s="4"/>
      <c r="E44" s="8"/>
      <c r="F44" s="4"/>
      <c r="G44" s="4"/>
      <c r="H44" s="8"/>
      <c r="I44" s="9"/>
      <c r="J44" s="1"/>
    </row>
    <row r="45" spans="1:10" x14ac:dyDescent="0.25">
      <c r="A45" s="1"/>
      <c r="B45" s="18" t="s">
        <v>27</v>
      </c>
      <c r="C45" s="4">
        <f>SUM(C46:C54)</f>
        <v>214</v>
      </c>
      <c r="D45" s="4"/>
      <c r="E45" s="19">
        <f t="shared" ref="E45:G45" si="6">SUM(E46:E54)</f>
        <v>32</v>
      </c>
      <c r="F45" s="19">
        <f t="shared" si="6"/>
        <v>20</v>
      </c>
      <c r="G45" s="19">
        <f t="shared" si="6"/>
        <v>2</v>
      </c>
      <c r="H45" s="19">
        <f>SUM(E45:G45)</f>
        <v>54</v>
      </c>
      <c r="I45" s="17">
        <f>SUM(H45/C45)</f>
        <v>0.25233644859813081</v>
      </c>
      <c r="J45" s="1"/>
    </row>
    <row r="46" spans="1:10" x14ac:dyDescent="0.25">
      <c r="A46" s="1"/>
      <c r="B46" s="1" t="s">
        <v>9</v>
      </c>
      <c r="C46" s="4">
        <f>SUM(C10+C22+C34)</f>
        <v>16</v>
      </c>
      <c r="D46" s="4"/>
      <c r="E46" s="19">
        <f t="shared" ref="E46:G46" si="7">SUM(E10+E22+E34)</f>
        <v>8</v>
      </c>
      <c r="F46" s="19">
        <f t="shared" si="7"/>
        <v>1</v>
      </c>
      <c r="G46" s="19">
        <f t="shared" si="7"/>
        <v>0</v>
      </c>
      <c r="H46" s="19">
        <f t="shared" ref="H46:H54" si="8">SUM(E46:G46)</f>
        <v>9</v>
      </c>
      <c r="I46" s="1"/>
      <c r="J46" s="1"/>
    </row>
    <row r="47" spans="1:10" x14ac:dyDescent="0.25">
      <c r="A47" s="1"/>
      <c r="B47" s="1" t="s">
        <v>10</v>
      </c>
      <c r="C47" s="19">
        <f t="shared" ref="C47:C54" si="9">SUM(C11+C23+C35)</f>
        <v>18</v>
      </c>
      <c r="D47" s="4"/>
      <c r="E47" s="19">
        <f t="shared" ref="E47:G48" si="10">SUM(E11+E23+E35)</f>
        <v>4</v>
      </c>
      <c r="F47" s="19">
        <f t="shared" si="10"/>
        <v>2</v>
      </c>
      <c r="G47" s="19">
        <f t="shared" si="10"/>
        <v>0</v>
      </c>
      <c r="H47" s="19">
        <f t="shared" si="8"/>
        <v>6</v>
      </c>
      <c r="I47" s="1"/>
      <c r="J47" s="1"/>
    </row>
    <row r="48" spans="1:10" x14ac:dyDescent="0.25">
      <c r="A48" s="1"/>
      <c r="B48" s="1" t="s">
        <v>11</v>
      </c>
      <c r="C48" s="19">
        <f t="shared" si="9"/>
        <v>0</v>
      </c>
      <c r="D48" s="4"/>
      <c r="E48" s="22">
        <f t="shared" si="10"/>
        <v>0</v>
      </c>
      <c r="F48" s="22">
        <f t="shared" si="10"/>
        <v>0</v>
      </c>
      <c r="G48" s="22">
        <f t="shared" si="10"/>
        <v>0</v>
      </c>
      <c r="H48" s="19">
        <f t="shared" si="8"/>
        <v>0</v>
      </c>
      <c r="I48" s="1"/>
      <c r="J48" s="1"/>
    </row>
    <row r="49" spans="1:10" x14ac:dyDescent="0.25">
      <c r="A49" s="1"/>
      <c r="B49" s="1" t="s">
        <v>12</v>
      </c>
      <c r="C49" s="19">
        <f t="shared" si="9"/>
        <v>1</v>
      </c>
      <c r="D49" s="4"/>
      <c r="E49" s="19">
        <f t="shared" ref="E49:G49" si="11">SUM(E13+E25+E37)</f>
        <v>0</v>
      </c>
      <c r="F49" s="19">
        <f t="shared" si="11"/>
        <v>0</v>
      </c>
      <c r="G49" s="19">
        <f t="shared" si="11"/>
        <v>1</v>
      </c>
      <c r="H49" s="19">
        <f t="shared" si="8"/>
        <v>1</v>
      </c>
      <c r="I49" s="1"/>
      <c r="J49" s="1"/>
    </row>
    <row r="50" spans="1:10" x14ac:dyDescent="0.25">
      <c r="A50" s="1"/>
      <c r="B50" s="1" t="s">
        <v>13</v>
      </c>
      <c r="C50" s="19">
        <f t="shared" si="9"/>
        <v>83</v>
      </c>
      <c r="D50" s="4"/>
      <c r="E50" s="19">
        <f t="shared" ref="E50:G51" si="12">SUM(E14+E26+E38)</f>
        <v>2</v>
      </c>
      <c r="F50" s="19">
        <f t="shared" si="12"/>
        <v>4</v>
      </c>
      <c r="G50" s="19">
        <f t="shared" si="12"/>
        <v>0</v>
      </c>
      <c r="H50" s="19">
        <f t="shared" si="8"/>
        <v>6</v>
      </c>
      <c r="I50" s="1"/>
      <c r="J50" s="1"/>
    </row>
    <row r="51" spans="1:10" x14ac:dyDescent="0.25">
      <c r="A51" s="1"/>
      <c r="B51" s="1" t="s">
        <v>14</v>
      </c>
      <c r="C51" s="19">
        <f t="shared" si="9"/>
        <v>0</v>
      </c>
      <c r="D51" s="4"/>
      <c r="E51" s="22">
        <f t="shared" si="12"/>
        <v>0</v>
      </c>
      <c r="F51" s="22">
        <f t="shared" si="12"/>
        <v>0</v>
      </c>
      <c r="G51" s="22">
        <f t="shared" si="12"/>
        <v>0</v>
      </c>
      <c r="H51" s="19">
        <f t="shared" si="8"/>
        <v>0</v>
      </c>
      <c r="I51" s="1"/>
      <c r="J51" s="1"/>
    </row>
    <row r="52" spans="1:10" x14ac:dyDescent="0.25">
      <c r="A52" s="1"/>
      <c r="B52" s="1" t="s">
        <v>15</v>
      </c>
      <c r="C52" s="19">
        <f t="shared" si="9"/>
        <v>81</v>
      </c>
      <c r="D52" s="4"/>
      <c r="E52" s="19">
        <f t="shared" ref="E52:G52" si="13">SUM(E16+E28+E40)</f>
        <v>15</v>
      </c>
      <c r="F52" s="19">
        <f t="shared" si="13"/>
        <v>12</v>
      </c>
      <c r="G52" s="19">
        <f t="shared" si="13"/>
        <v>1</v>
      </c>
      <c r="H52" s="19">
        <f t="shared" si="8"/>
        <v>28</v>
      </c>
      <c r="I52" s="1"/>
      <c r="J52" s="1"/>
    </row>
    <row r="53" spans="1:10" x14ac:dyDescent="0.25">
      <c r="A53" s="1"/>
      <c r="B53" s="1" t="s">
        <v>16</v>
      </c>
      <c r="C53" s="19">
        <f t="shared" si="9"/>
        <v>6</v>
      </c>
      <c r="D53" s="4"/>
      <c r="E53" s="19">
        <f t="shared" ref="E53:G53" si="14">SUM(E17+E29+E41)</f>
        <v>2</v>
      </c>
      <c r="F53" s="19">
        <f t="shared" si="14"/>
        <v>0</v>
      </c>
      <c r="G53" s="19">
        <f t="shared" si="14"/>
        <v>0</v>
      </c>
      <c r="H53" s="19">
        <f t="shared" si="8"/>
        <v>2</v>
      </c>
      <c r="I53" s="1"/>
      <c r="J53" s="1"/>
    </row>
    <row r="54" spans="1:10" x14ac:dyDescent="0.25">
      <c r="A54" s="1"/>
      <c r="B54" s="1" t="s">
        <v>17</v>
      </c>
      <c r="C54" s="19">
        <f t="shared" si="9"/>
        <v>9</v>
      </c>
      <c r="D54" s="4"/>
      <c r="E54" s="19">
        <f t="shared" ref="E54:G54" si="15">SUM(E18+E30+E42)</f>
        <v>1</v>
      </c>
      <c r="F54" s="19">
        <f t="shared" si="15"/>
        <v>1</v>
      </c>
      <c r="G54" s="19">
        <f t="shared" si="15"/>
        <v>0</v>
      </c>
      <c r="H54" s="19">
        <f t="shared" si="8"/>
        <v>2</v>
      </c>
      <c r="I54" s="1"/>
    </row>
    <row r="55" spans="1:10" x14ac:dyDescent="0.25">
      <c r="A55" s="1"/>
      <c r="B55" s="18"/>
      <c r="C55" s="1"/>
      <c r="D55" s="1"/>
      <c r="E55" s="1"/>
      <c r="F55" s="1"/>
      <c r="G55" s="1"/>
      <c r="H55" s="1"/>
      <c r="I55" s="1"/>
    </row>
    <row r="56" spans="1:10" x14ac:dyDescent="0.25">
      <c r="A56" s="1"/>
      <c r="B56" s="1"/>
      <c r="C56" s="4"/>
      <c r="D56" s="4"/>
      <c r="E56" s="3"/>
      <c r="F56" s="1"/>
      <c r="G56" s="1"/>
      <c r="H56" s="1"/>
      <c r="I56" s="1"/>
    </row>
    <row r="57" spans="1:10" x14ac:dyDescent="0.25">
      <c r="A57" s="2" t="s">
        <v>20</v>
      </c>
      <c r="B57" s="1"/>
      <c r="C57" s="4"/>
      <c r="D57" s="4"/>
      <c r="E57" s="3"/>
      <c r="F57" s="1"/>
      <c r="G57" s="1"/>
      <c r="H57" s="1"/>
      <c r="I57" s="1"/>
    </row>
    <row r="58" spans="1:10" x14ac:dyDescent="0.25">
      <c r="A58" s="2"/>
      <c r="B58" s="16" t="s">
        <v>8</v>
      </c>
      <c r="C58" s="4">
        <f>SUM(C59:C67)</f>
        <v>62</v>
      </c>
      <c r="D58" s="4"/>
      <c r="E58" s="19">
        <f t="shared" ref="E58:G58" si="16">SUM(E59:E67)</f>
        <v>22</v>
      </c>
      <c r="F58" s="19">
        <f t="shared" si="16"/>
        <v>8</v>
      </c>
      <c r="G58" s="19">
        <f t="shared" si="16"/>
        <v>1</v>
      </c>
      <c r="H58" s="4">
        <f>SUM(E58:G58)</f>
        <v>31</v>
      </c>
      <c r="I58" s="17">
        <f>SUM(H58/C58)</f>
        <v>0.5</v>
      </c>
    </row>
    <row r="59" spans="1:10" x14ac:dyDescent="0.25">
      <c r="A59" s="1"/>
      <c r="B59" s="1" t="s">
        <v>9</v>
      </c>
      <c r="C59" s="21">
        <v>0</v>
      </c>
      <c r="D59" s="4"/>
      <c r="E59" s="10">
        <v>0</v>
      </c>
      <c r="F59" s="4">
        <v>0</v>
      </c>
      <c r="G59" s="4">
        <v>1</v>
      </c>
      <c r="H59" s="19">
        <f>SUM(E59:G59)</f>
        <v>1</v>
      </c>
      <c r="I59" s="1"/>
    </row>
    <row r="60" spans="1:10" x14ac:dyDescent="0.25">
      <c r="A60" s="1"/>
      <c r="B60" s="1" t="s">
        <v>10</v>
      </c>
      <c r="C60" s="21">
        <v>13</v>
      </c>
      <c r="D60" s="4"/>
      <c r="E60" s="10">
        <v>6</v>
      </c>
      <c r="F60" s="4">
        <v>2</v>
      </c>
      <c r="G60" s="10">
        <v>0</v>
      </c>
      <c r="H60" s="20">
        <f t="shared" ref="H60:H67" si="17">SUM(E60:G60)</f>
        <v>8</v>
      </c>
      <c r="I60" s="1"/>
    </row>
    <row r="61" spans="1:10" x14ac:dyDescent="0.25">
      <c r="A61" s="1"/>
      <c r="B61" s="1" t="s">
        <v>11</v>
      </c>
      <c r="C61" s="21">
        <v>0</v>
      </c>
      <c r="D61" s="4"/>
      <c r="E61" s="10">
        <v>0</v>
      </c>
      <c r="F61" s="4">
        <v>0</v>
      </c>
      <c r="G61" s="10">
        <v>0</v>
      </c>
      <c r="H61" s="20">
        <f t="shared" si="17"/>
        <v>0</v>
      </c>
      <c r="I61" s="1"/>
    </row>
    <row r="62" spans="1:10" x14ac:dyDescent="0.25">
      <c r="A62" s="1"/>
      <c r="B62" s="1" t="s">
        <v>12</v>
      </c>
      <c r="C62" s="21">
        <v>1</v>
      </c>
      <c r="D62" s="4"/>
      <c r="E62" s="10">
        <v>1</v>
      </c>
      <c r="F62" s="4">
        <v>0</v>
      </c>
      <c r="G62" s="10">
        <v>0</v>
      </c>
      <c r="H62" s="20">
        <f t="shared" si="17"/>
        <v>1</v>
      </c>
      <c r="I62" s="1"/>
    </row>
    <row r="63" spans="1:10" x14ac:dyDescent="0.25">
      <c r="A63" s="1"/>
      <c r="B63" s="1" t="s">
        <v>13</v>
      </c>
      <c r="C63" s="21">
        <v>17</v>
      </c>
      <c r="D63" s="4"/>
      <c r="E63" s="10">
        <v>4</v>
      </c>
      <c r="F63" s="4">
        <v>2</v>
      </c>
      <c r="G63" s="10">
        <v>0</v>
      </c>
      <c r="H63" s="20">
        <f t="shared" si="17"/>
        <v>6</v>
      </c>
      <c r="I63" s="1"/>
    </row>
    <row r="64" spans="1:10" x14ac:dyDescent="0.25">
      <c r="A64" s="1"/>
      <c r="B64" s="1" t="s">
        <v>14</v>
      </c>
      <c r="C64" s="21">
        <v>1</v>
      </c>
      <c r="D64" s="4"/>
      <c r="E64" s="10">
        <v>1</v>
      </c>
      <c r="F64" s="4">
        <v>0</v>
      </c>
      <c r="G64" s="10">
        <v>0</v>
      </c>
      <c r="H64" s="20">
        <f t="shared" si="17"/>
        <v>1</v>
      </c>
      <c r="I64" s="1"/>
    </row>
    <row r="65" spans="1:9" x14ac:dyDescent="0.25">
      <c r="A65" s="1"/>
      <c r="B65" s="1" t="s">
        <v>15</v>
      </c>
      <c r="C65" s="21">
        <v>26</v>
      </c>
      <c r="D65" s="1"/>
      <c r="E65" s="10">
        <v>9</v>
      </c>
      <c r="F65" s="4">
        <v>4</v>
      </c>
      <c r="G65" s="10">
        <v>0</v>
      </c>
      <c r="H65" s="20">
        <f t="shared" si="17"/>
        <v>13</v>
      </c>
      <c r="I65" s="1"/>
    </row>
    <row r="66" spans="1:9" x14ac:dyDescent="0.25">
      <c r="A66" s="1"/>
      <c r="B66" s="1" t="s">
        <v>16</v>
      </c>
      <c r="C66" s="21">
        <v>2</v>
      </c>
      <c r="D66" s="4"/>
      <c r="E66" s="10">
        <v>1</v>
      </c>
      <c r="F66" s="4">
        <v>0</v>
      </c>
      <c r="G66" s="10">
        <v>0</v>
      </c>
      <c r="H66" s="20">
        <f t="shared" si="17"/>
        <v>1</v>
      </c>
      <c r="I66" s="1"/>
    </row>
    <row r="67" spans="1:9" x14ac:dyDescent="0.25">
      <c r="A67" s="1"/>
      <c r="B67" s="1" t="s">
        <v>17</v>
      </c>
      <c r="C67" s="21">
        <v>2</v>
      </c>
      <c r="D67" s="4"/>
      <c r="E67" s="10">
        <v>0</v>
      </c>
      <c r="F67" s="4">
        <v>0</v>
      </c>
      <c r="G67" s="10">
        <v>0</v>
      </c>
      <c r="H67" s="20">
        <f t="shared" si="17"/>
        <v>0</v>
      </c>
      <c r="I67" s="1"/>
    </row>
    <row r="68" spans="1:9" x14ac:dyDescent="0.25">
      <c r="A68" s="1"/>
      <c r="B68" s="16"/>
      <c r="C68" s="21"/>
      <c r="D68" s="4"/>
      <c r="E68" s="10"/>
      <c r="F68" s="1"/>
      <c r="G68" s="1"/>
      <c r="H68" s="1"/>
      <c r="I68" s="1"/>
    </row>
    <row r="69" spans="1:9" x14ac:dyDescent="0.25">
      <c r="A69" s="1"/>
      <c r="B69" s="1"/>
      <c r="C69" s="21"/>
      <c r="D69" s="4"/>
      <c r="E69" s="10"/>
      <c r="F69" s="1"/>
      <c r="G69" s="1"/>
      <c r="H69" s="1"/>
      <c r="I69" s="1"/>
    </row>
    <row r="70" spans="1:9" x14ac:dyDescent="0.25">
      <c r="B70" s="16" t="s">
        <v>18</v>
      </c>
      <c r="C70" s="21">
        <f>SUM(C71:C79)</f>
        <v>18</v>
      </c>
      <c r="D70" s="4"/>
      <c r="E70" s="19">
        <f t="shared" ref="E70:G70" si="18">SUM(E71:E79)</f>
        <v>10</v>
      </c>
      <c r="F70" s="19">
        <f t="shared" si="18"/>
        <v>1</v>
      </c>
      <c r="G70" s="19">
        <f t="shared" si="18"/>
        <v>0</v>
      </c>
      <c r="H70" s="4">
        <f>SUM(E70:G70)</f>
        <v>11</v>
      </c>
      <c r="I70" s="17">
        <f>SUM(H70/C70)</f>
        <v>0.61111111111111116</v>
      </c>
    </row>
    <row r="71" spans="1:9" x14ac:dyDescent="0.25">
      <c r="B71" s="1" t="s">
        <v>9</v>
      </c>
      <c r="C71" s="21">
        <v>0</v>
      </c>
      <c r="D71" s="4"/>
      <c r="E71" s="10">
        <v>0</v>
      </c>
      <c r="F71" s="4">
        <v>0</v>
      </c>
      <c r="G71" s="10">
        <v>0</v>
      </c>
      <c r="H71" s="19">
        <f>SUM(E71:G71)</f>
        <v>0</v>
      </c>
      <c r="I71" s="1"/>
    </row>
    <row r="72" spans="1:9" x14ac:dyDescent="0.25">
      <c r="B72" s="1" t="s">
        <v>10</v>
      </c>
      <c r="C72" s="21">
        <v>1</v>
      </c>
      <c r="D72" s="4"/>
      <c r="E72" s="10">
        <v>0</v>
      </c>
      <c r="F72" s="22">
        <v>0</v>
      </c>
      <c r="G72" s="10">
        <v>0</v>
      </c>
      <c r="H72" s="20">
        <f t="shared" ref="H72:H79" si="19">SUM(E72:G72)</f>
        <v>0</v>
      </c>
      <c r="I72" s="1"/>
    </row>
    <row r="73" spans="1:9" x14ac:dyDescent="0.25">
      <c r="B73" s="1" t="s">
        <v>11</v>
      </c>
      <c r="C73" s="21">
        <v>0</v>
      </c>
      <c r="D73" s="4"/>
      <c r="E73" s="10">
        <v>0</v>
      </c>
      <c r="F73" s="22">
        <v>0</v>
      </c>
      <c r="G73" s="10">
        <v>0</v>
      </c>
      <c r="H73" s="20">
        <f t="shared" si="19"/>
        <v>0</v>
      </c>
      <c r="I73" s="1"/>
    </row>
    <row r="74" spans="1:9" x14ac:dyDescent="0.25">
      <c r="B74" s="1" t="s">
        <v>12</v>
      </c>
      <c r="C74" s="21">
        <v>0</v>
      </c>
      <c r="D74" s="4"/>
      <c r="E74" s="10">
        <v>0</v>
      </c>
      <c r="F74" s="22">
        <v>0</v>
      </c>
      <c r="G74" s="10">
        <v>0</v>
      </c>
      <c r="H74" s="20">
        <f t="shared" si="19"/>
        <v>0</v>
      </c>
      <c r="I74" s="1"/>
    </row>
    <row r="75" spans="1:9" x14ac:dyDescent="0.25">
      <c r="B75" s="1" t="s">
        <v>13</v>
      </c>
      <c r="C75" s="21">
        <v>1</v>
      </c>
      <c r="D75" s="4"/>
      <c r="E75" s="10">
        <v>0</v>
      </c>
      <c r="F75" s="22">
        <v>0</v>
      </c>
      <c r="G75" s="10">
        <v>0</v>
      </c>
      <c r="H75" s="20">
        <f t="shared" si="19"/>
        <v>0</v>
      </c>
      <c r="I75" s="1"/>
    </row>
    <row r="76" spans="1:9" x14ac:dyDescent="0.25">
      <c r="B76" s="1" t="s">
        <v>14</v>
      </c>
      <c r="C76" s="21">
        <v>0</v>
      </c>
      <c r="D76" s="4"/>
      <c r="E76" s="10">
        <v>0</v>
      </c>
      <c r="F76" s="22">
        <v>0</v>
      </c>
      <c r="G76" s="10">
        <v>0</v>
      </c>
      <c r="H76" s="20">
        <f t="shared" si="19"/>
        <v>0</v>
      </c>
      <c r="I76" s="1"/>
    </row>
    <row r="77" spans="1:9" x14ac:dyDescent="0.25">
      <c r="B77" s="1" t="s">
        <v>15</v>
      </c>
      <c r="C77" s="21">
        <v>15</v>
      </c>
      <c r="D77" s="1"/>
      <c r="E77" s="10">
        <v>9</v>
      </c>
      <c r="F77" s="4">
        <v>1</v>
      </c>
      <c r="G77" s="10">
        <v>0</v>
      </c>
      <c r="H77" s="20">
        <f t="shared" si="19"/>
        <v>10</v>
      </c>
      <c r="I77" s="1"/>
    </row>
    <row r="78" spans="1:9" x14ac:dyDescent="0.25">
      <c r="B78" s="1" t="s">
        <v>16</v>
      </c>
      <c r="C78" s="21">
        <v>0</v>
      </c>
      <c r="D78" s="4"/>
      <c r="E78" s="10">
        <v>0</v>
      </c>
      <c r="F78" s="22">
        <v>0</v>
      </c>
      <c r="G78" s="10">
        <v>0</v>
      </c>
      <c r="H78" s="20">
        <f t="shared" si="19"/>
        <v>0</v>
      </c>
      <c r="I78" s="1"/>
    </row>
    <row r="79" spans="1:9" x14ac:dyDescent="0.25">
      <c r="B79" s="1" t="s">
        <v>17</v>
      </c>
      <c r="C79" s="21">
        <v>1</v>
      </c>
      <c r="D79" s="4"/>
      <c r="E79" s="10">
        <v>1</v>
      </c>
      <c r="F79" s="4">
        <v>0</v>
      </c>
      <c r="G79" s="10">
        <v>0</v>
      </c>
      <c r="H79" s="20">
        <f t="shared" si="19"/>
        <v>1</v>
      </c>
      <c r="I79" s="1"/>
    </row>
    <row r="80" spans="1:9" x14ac:dyDescent="0.25">
      <c r="B80" s="16"/>
      <c r="C80" s="21"/>
      <c r="D80" s="4"/>
      <c r="E80" s="10"/>
      <c r="F80" s="1"/>
      <c r="G80" s="1"/>
      <c r="H80" s="1"/>
      <c r="I80" s="1"/>
    </row>
    <row r="81" spans="2:9" x14ac:dyDescent="0.25">
      <c r="B81" s="1"/>
      <c r="C81" s="21"/>
      <c r="D81" s="4"/>
      <c r="E81" s="10"/>
      <c r="F81" s="1"/>
      <c r="G81" s="1"/>
      <c r="H81" s="1"/>
      <c r="I81" s="1"/>
    </row>
    <row r="82" spans="2:9" x14ac:dyDescent="0.25">
      <c r="B82" s="16" t="s">
        <v>19</v>
      </c>
      <c r="C82" s="21">
        <f>SUM(C83:C91)</f>
        <v>43</v>
      </c>
      <c r="D82" s="4"/>
      <c r="E82" s="19">
        <f t="shared" ref="E82:G82" si="20">SUM(E83:E91)</f>
        <v>22</v>
      </c>
      <c r="F82" s="19">
        <f t="shared" si="20"/>
        <v>3</v>
      </c>
      <c r="G82" s="19">
        <f t="shared" si="20"/>
        <v>0</v>
      </c>
      <c r="H82" s="4">
        <f>SUM(E82:G82)</f>
        <v>25</v>
      </c>
      <c r="I82" s="17">
        <f>SUM(H82/C82)</f>
        <v>0.58139534883720934</v>
      </c>
    </row>
    <row r="83" spans="2:9" x14ac:dyDescent="0.25">
      <c r="B83" s="1" t="s">
        <v>9</v>
      </c>
      <c r="C83" s="21">
        <v>6</v>
      </c>
      <c r="D83" s="4"/>
      <c r="E83" s="10">
        <v>5</v>
      </c>
      <c r="F83" s="22">
        <v>0</v>
      </c>
      <c r="G83" s="10">
        <v>0</v>
      </c>
      <c r="H83" s="19">
        <f>SUM(E83:G83)</f>
        <v>5</v>
      </c>
      <c r="I83" s="1"/>
    </row>
    <row r="84" spans="2:9" x14ac:dyDescent="0.25">
      <c r="B84" s="1" t="s">
        <v>10</v>
      </c>
      <c r="C84" s="21">
        <v>1</v>
      </c>
      <c r="D84" s="4"/>
      <c r="E84" s="10">
        <v>0</v>
      </c>
      <c r="F84" s="22">
        <v>0</v>
      </c>
      <c r="G84" s="10">
        <v>0</v>
      </c>
      <c r="H84" s="20">
        <f t="shared" ref="H84:H91" si="21">SUM(E84:G84)</f>
        <v>0</v>
      </c>
      <c r="I84" s="1"/>
    </row>
    <row r="85" spans="2:9" x14ac:dyDescent="0.25">
      <c r="B85" s="1" t="s">
        <v>11</v>
      </c>
      <c r="C85" s="21">
        <v>1</v>
      </c>
      <c r="D85" s="4"/>
      <c r="E85" s="10">
        <v>0</v>
      </c>
      <c r="F85" s="22">
        <v>0</v>
      </c>
      <c r="G85" s="10">
        <v>0</v>
      </c>
      <c r="H85" s="20">
        <f t="shared" si="21"/>
        <v>0</v>
      </c>
      <c r="I85" s="1"/>
    </row>
    <row r="86" spans="2:9" x14ac:dyDescent="0.25">
      <c r="B86" s="1" t="s">
        <v>12</v>
      </c>
      <c r="C86" s="21">
        <v>0</v>
      </c>
      <c r="D86" s="4"/>
      <c r="E86" s="10">
        <v>0</v>
      </c>
      <c r="F86" s="22">
        <v>0</v>
      </c>
      <c r="G86" s="10">
        <v>0</v>
      </c>
      <c r="H86" s="20">
        <f t="shared" si="21"/>
        <v>0</v>
      </c>
      <c r="I86" s="1"/>
    </row>
    <row r="87" spans="2:9" x14ac:dyDescent="0.25">
      <c r="B87" s="1" t="s">
        <v>13</v>
      </c>
      <c r="C87" s="21">
        <v>2</v>
      </c>
      <c r="D87" s="4"/>
      <c r="E87" s="10">
        <v>0</v>
      </c>
      <c r="F87" s="22">
        <v>0</v>
      </c>
      <c r="G87" s="10">
        <v>0</v>
      </c>
      <c r="H87" s="20">
        <f t="shared" si="21"/>
        <v>0</v>
      </c>
      <c r="I87" s="1"/>
    </row>
    <row r="88" spans="2:9" x14ac:dyDescent="0.25">
      <c r="B88" s="1" t="s">
        <v>14</v>
      </c>
      <c r="C88" s="21">
        <v>1</v>
      </c>
      <c r="D88" s="4"/>
      <c r="E88" s="10">
        <v>0</v>
      </c>
      <c r="F88" s="22">
        <v>0</v>
      </c>
      <c r="G88" s="10">
        <v>0</v>
      </c>
      <c r="H88" s="20">
        <f t="shared" si="21"/>
        <v>0</v>
      </c>
      <c r="I88" s="1"/>
    </row>
    <row r="89" spans="2:9" x14ac:dyDescent="0.25">
      <c r="B89" s="1" t="s">
        <v>15</v>
      </c>
      <c r="C89" s="21">
        <v>27</v>
      </c>
      <c r="D89" s="4"/>
      <c r="E89" s="10">
        <v>13</v>
      </c>
      <c r="F89" s="4">
        <v>3</v>
      </c>
      <c r="G89" s="10">
        <v>0</v>
      </c>
      <c r="H89" s="20">
        <f t="shared" si="21"/>
        <v>16</v>
      </c>
      <c r="I89" s="1"/>
    </row>
    <row r="90" spans="2:9" x14ac:dyDescent="0.25">
      <c r="B90" s="1" t="s">
        <v>16</v>
      </c>
      <c r="C90" s="21">
        <v>1</v>
      </c>
      <c r="D90" s="4"/>
      <c r="E90" s="10">
        <v>1</v>
      </c>
      <c r="F90" s="4">
        <v>0</v>
      </c>
      <c r="G90" s="10">
        <v>0</v>
      </c>
      <c r="H90" s="20">
        <f t="shared" si="21"/>
        <v>1</v>
      </c>
      <c r="I90" s="1"/>
    </row>
    <row r="91" spans="2:9" x14ac:dyDescent="0.25">
      <c r="B91" s="1" t="s">
        <v>17</v>
      </c>
      <c r="C91" s="21">
        <v>4</v>
      </c>
      <c r="D91" s="4"/>
      <c r="E91" s="10">
        <v>3</v>
      </c>
      <c r="F91" s="4">
        <v>0</v>
      </c>
      <c r="G91" s="10">
        <v>0</v>
      </c>
      <c r="H91" s="20">
        <f t="shared" si="21"/>
        <v>3</v>
      </c>
      <c r="I91" s="1"/>
    </row>
    <row r="92" spans="2:9" x14ac:dyDescent="0.25">
      <c r="B92" s="16"/>
      <c r="C92" s="4"/>
      <c r="D92" s="4"/>
      <c r="E92" s="10"/>
      <c r="F92" s="1"/>
      <c r="G92" s="1"/>
      <c r="H92" s="1"/>
      <c r="I92" s="1"/>
    </row>
    <row r="93" spans="2:9" x14ac:dyDescent="0.25">
      <c r="B93" s="1"/>
      <c r="C93" s="4"/>
      <c r="D93" s="4"/>
      <c r="E93" s="10"/>
      <c r="F93" s="1"/>
      <c r="G93" s="1"/>
      <c r="H93" s="1"/>
      <c r="I93" s="1"/>
    </row>
    <row r="94" spans="2:9" x14ac:dyDescent="0.25">
      <c r="B94" s="16" t="s">
        <v>28</v>
      </c>
      <c r="C94" s="4">
        <f>SUM(C58+C70+C82)</f>
        <v>123</v>
      </c>
      <c r="D94" s="4"/>
      <c r="E94" s="19">
        <f t="shared" ref="E94:G94" si="22">SUM(E58+E70+E82)</f>
        <v>54</v>
      </c>
      <c r="F94" s="19">
        <f t="shared" si="22"/>
        <v>12</v>
      </c>
      <c r="G94" s="19">
        <f t="shared" si="22"/>
        <v>1</v>
      </c>
      <c r="H94" s="4">
        <f>SUM(E94:G94)</f>
        <v>67</v>
      </c>
      <c r="I94" s="17">
        <f>SUM(H94/C94)</f>
        <v>0.54471544715447151</v>
      </c>
    </row>
    <row r="95" spans="2:9" x14ac:dyDescent="0.25">
      <c r="B95" s="1" t="s">
        <v>9</v>
      </c>
      <c r="C95" s="19">
        <f t="shared" ref="C95:C103" si="23">SUM(C59+C71+C83)</f>
        <v>6</v>
      </c>
      <c r="D95" s="4"/>
      <c r="E95" s="19">
        <f t="shared" ref="E95:G95" si="24">SUM(E59+E71+E83)</f>
        <v>5</v>
      </c>
      <c r="F95" s="19">
        <f t="shared" si="24"/>
        <v>0</v>
      </c>
      <c r="G95" s="19">
        <f t="shared" si="24"/>
        <v>1</v>
      </c>
      <c r="H95" s="19">
        <f t="shared" ref="H95:H103" si="25">SUM(E95:G95)</f>
        <v>6</v>
      </c>
      <c r="I95" s="1"/>
    </row>
    <row r="96" spans="2:9" x14ac:dyDescent="0.25">
      <c r="B96" s="1" t="s">
        <v>10</v>
      </c>
      <c r="C96" s="19">
        <f t="shared" si="23"/>
        <v>15</v>
      </c>
      <c r="D96" s="4"/>
      <c r="E96" s="19">
        <f t="shared" ref="E96:G97" si="26">SUM(E60+E72+E84)</f>
        <v>6</v>
      </c>
      <c r="F96" s="19">
        <f t="shared" si="26"/>
        <v>2</v>
      </c>
      <c r="G96" s="19">
        <f t="shared" si="26"/>
        <v>0</v>
      </c>
      <c r="H96" s="19">
        <f t="shared" si="25"/>
        <v>8</v>
      </c>
      <c r="I96" s="1"/>
    </row>
    <row r="97" spans="1:10" x14ac:dyDescent="0.25">
      <c r="B97" s="1" t="s">
        <v>11</v>
      </c>
      <c r="C97" s="19">
        <f t="shared" si="23"/>
        <v>1</v>
      </c>
      <c r="D97" s="4"/>
      <c r="E97" s="23">
        <f t="shared" si="26"/>
        <v>0</v>
      </c>
      <c r="F97" s="23">
        <f t="shared" si="26"/>
        <v>0</v>
      </c>
      <c r="G97" s="23">
        <f t="shared" si="26"/>
        <v>0</v>
      </c>
      <c r="H97" s="19">
        <f t="shared" si="25"/>
        <v>0</v>
      </c>
      <c r="I97" s="1"/>
    </row>
    <row r="98" spans="1:10" x14ac:dyDescent="0.25">
      <c r="B98" s="1" t="s">
        <v>12</v>
      </c>
      <c r="C98" s="19">
        <f t="shared" si="23"/>
        <v>1</v>
      </c>
      <c r="D98" s="4"/>
      <c r="E98" s="19">
        <f t="shared" ref="E98:G98" si="27">SUM(E62+E74+E86)</f>
        <v>1</v>
      </c>
      <c r="F98" s="19">
        <f t="shared" si="27"/>
        <v>0</v>
      </c>
      <c r="G98" s="19">
        <f t="shared" si="27"/>
        <v>0</v>
      </c>
      <c r="H98" s="19">
        <f t="shared" si="25"/>
        <v>1</v>
      </c>
      <c r="I98" s="1"/>
    </row>
    <row r="99" spans="1:10" x14ac:dyDescent="0.25">
      <c r="B99" s="1" t="s">
        <v>13</v>
      </c>
      <c r="C99" s="19">
        <f t="shared" si="23"/>
        <v>20</v>
      </c>
      <c r="D99" s="4"/>
      <c r="E99" s="19">
        <f t="shared" ref="E99:G100" si="28">SUM(E63+E75+E87)</f>
        <v>4</v>
      </c>
      <c r="F99" s="19">
        <f t="shared" si="28"/>
        <v>2</v>
      </c>
      <c r="G99" s="19">
        <f t="shared" si="28"/>
        <v>0</v>
      </c>
      <c r="H99" s="19">
        <f t="shared" si="25"/>
        <v>6</v>
      </c>
      <c r="I99" s="1"/>
    </row>
    <row r="100" spans="1:10" x14ac:dyDescent="0.25">
      <c r="B100" s="1" t="s">
        <v>14</v>
      </c>
      <c r="C100" s="19">
        <f t="shared" si="23"/>
        <v>2</v>
      </c>
      <c r="D100" s="4"/>
      <c r="E100" s="23">
        <f t="shared" si="28"/>
        <v>1</v>
      </c>
      <c r="F100" s="23">
        <f t="shared" si="28"/>
        <v>0</v>
      </c>
      <c r="G100" s="23">
        <f t="shared" si="28"/>
        <v>0</v>
      </c>
      <c r="H100" s="19">
        <f t="shared" si="25"/>
        <v>1</v>
      </c>
      <c r="I100" s="1"/>
    </row>
    <row r="101" spans="1:10" x14ac:dyDescent="0.25">
      <c r="B101" s="1" t="s">
        <v>15</v>
      </c>
      <c r="C101" s="19">
        <f t="shared" si="23"/>
        <v>68</v>
      </c>
      <c r="D101" s="4"/>
      <c r="E101" s="19">
        <f t="shared" ref="E101:G101" si="29">SUM(E65+E77+E89)</f>
        <v>31</v>
      </c>
      <c r="F101" s="19">
        <f t="shared" si="29"/>
        <v>8</v>
      </c>
      <c r="G101" s="19">
        <f t="shared" si="29"/>
        <v>0</v>
      </c>
      <c r="H101" s="19">
        <f t="shared" si="25"/>
        <v>39</v>
      </c>
      <c r="I101" s="1"/>
    </row>
    <row r="102" spans="1:10" x14ac:dyDescent="0.25">
      <c r="A102" s="1"/>
      <c r="B102" s="1" t="s">
        <v>16</v>
      </c>
      <c r="C102" s="19">
        <f t="shared" si="23"/>
        <v>3</v>
      </c>
      <c r="D102" s="4"/>
      <c r="E102" s="19">
        <f t="shared" ref="E102:G102" si="30">SUM(E66+E78+E90)</f>
        <v>2</v>
      </c>
      <c r="F102" s="19">
        <f t="shared" si="30"/>
        <v>0</v>
      </c>
      <c r="G102" s="19">
        <f t="shared" si="30"/>
        <v>0</v>
      </c>
      <c r="H102" s="19">
        <f t="shared" si="25"/>
        <v>2</v>
      </c>
      <c r="I102" s="1"/>
      <c r="J102" s="1"/>
    </row>
    <row r="103" spans="1:10" x14ac:dyDescent="0.25">
      <c r="A103" s="1"/>
      <c r="B103" s="1" t="s">
        <v>17</v>
      </c>
      <c r="C103" s="19">
        <f t="shared" si="23"/>
        <v>7</v>
      </c>
      <c r="D103" s="4"/>
      <c r="E103" s="19">
        <f t="shared" ref="E103:G103" si="31">SUM(E67+E79+E91)</f>
        <v>4</v>
      </c>
      <c r="F103" s="19">
        <f t="shared" si="31"/>
        <v>0</v>
      </c>
      <c r="G103" s="19">
        <f t="shared" si="31"/>
        <v>0</v>
      </c>
      <c r="H103" s="19">
        <f t="shared" si="25"/>
        <v>4</v>
      </c>
      <c r="I103" s="1"/>
      <c r="J103" s="1"/>
    </row>
    <row r="104" spans="1:10" x14ac:dyDescent="0.25">
      <c r="A104" s="1"/>
      <c r="B104" s="16"/>
      <c r="C104" s="4"/>
      <c r="D104" s="4"/>
      <c r="E104" s="10"/>
      <c r="F104" s="1"/>
      <c r="G104" s="1"/>
      <c r="H104" s="1"/>
      <c r="I104" s="1"/>
      <c r="J104" s="1"/>
    </row>
    <row r="105" spans="1:10" x14ac:dyDescent="0.25">
      <c r="A105" s="1"/>
      <c r="B105" s="1"/>
      <c r="C105" s="4"/>
      <c r="D105" s="4"/>
      <c r="E105" s="3"/>
      <c r="F105" s="1"/>
      <c r="G105" s="1"/>
      <c r="H105" s="1"/>
      <c r="I105" s="1"/>
      <c r="J105" s="1"/>
    </row>
    <row r="106" spans="1:10" x14ac:dyDescent="0.25">
      <c r="A106" s="1"/>
      <c r="B106" s="1"/>
      <c r="C106" s="4"/>
      <c r="D106" s="4"/>
      <c r="E106" s="3"/>
      <c r="F106" s="1"/>
      <c r="G106" s="1"/>
      <c r="H106" s="1"/>
      <c r="I106" s="1"/>
      <c r="J106" s="1"/>
    </row>
    <row r="107" spans="1:10" x14ac:dyDescent="0.25">
      <c r="A107" s="1"/>
      <c r="B107" s="11" t="s">
        <v>27</v>
      </c>
      <c r="C107" s="4">
        <f>SUM(C45)</f>
        <v>214</v>
      </c>
      <c r="D107" s="4"/>
      <c r="E107" s="19">
        <f t="shared" ref="E107:G107" si="32">SUM(E45)</f>
        <v>32</v>
      </c>
      <c r="F107" s="19">
        <f t="shared" si="32"/>
        <v>20</v>
      </c>
      <c r="G107" s="19">
        <f t="shared" si="32"/>
        <v>2</v>
      </c>
      <c r="H107" s="4">
        <f>SUM(E107:G107)</f>
        <v>54</v>
      </c>
      <c r="I107" s="17">
        <f>SUM(H107/C107)</f>
        <v>0.25233644859813081</v>
      </c>
      <c r="J107" s="1"/>
    </row>
    <row r="108" spans="1:10" x14ac:dyDescent="0.25">
      <c r="A108" s="1"/>
      <c r="B108" s="16" t="s">
        <v>28</v>
      </c>
      <c r="C108" s="19">
        <f>SUM(C94)</f>
        <v>123</v>
      </c>
      <c r="D108" s="19"/>
      <c r="E108" s="19">
        <f t="shared" ref="E108:G108" si="33">SUM(E94)</f>
        <v>54</v>
      </c>
      <c r="F108" s="19">
        <f t="shared" si="33"/>
        <v>12</v>
      </c>
      <c r="G108" s="19">
        <f t="shared" si="33"/>
        <v>1</v>
      </c>
      <c r="H108" s="19">
        <f>SUM(E108:G108)</f>
        <v>67</v>
      </c>
      <c r="I108" s="17">
        <f>SUM(H108/C108)</f>
        <v>0.54471544715447151</v>
      </c>
      <c r="J108" s="1"/>
    </row>
    <row r="109" spans="1:10" x14ac:dyDescent="0.25">
      <c r="A109" s="1"/>
      <c r="B109" s="2" t="s">
        <v>21</v>
      </c>
      <c r="C109" s="10">
        <f>SUM(C107:C108)</f>
        <v>337</v>
      </c>
      <c r="D109" s="10"/>
      <c r="E109" s="10">
        <f t="shared" ref="E109:G109" si="34">SUM(E107:E108)</f>
        <v>86</v>
      </c>
      <c r="F109" s="10">
        <f t="shared" si="34"/>
        <v>32</v>
      </c>
      <c r="G109" s="10">
        <f t="shared" si="34"/>
        <v>3</v>
      </c>
      <c r="H109" s="10">
        <f>SUM(E109:G109)</f>
        <v>121</v>
      </c>
      <c r="I109" s="17">
        <f>SUM(H109/C109)</f>
        <v>0.35905044510385759</v>
      </c>
      <c r="J109" s="1"/>
    </row>
  </sheetData>
  <mergeCells count="5">
    <mergeCell ref="A1:I1"/>
    <mergeCell ref="A2:I2"/>
    <mergeCell ref="A3:I3"/>
    <mergeCell ref="A4:I4"/>
    <mergeCell ref="A5:I5"/>
  </mergeCells>
  <printOptions gridLines="1"/>
  <pageMargins left="0" right="0" top="0.75" bottom="0.75" header="0.3" footer="0.3"/>
  <pageSetup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William Penn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Peiffer, Cyndi</dc:creator>
  <cp:lastModifiedBy>Peiffer, Cyndi</cp:lastModifiedBy>
  <cp:lastPrinted>2021-04-22T21:41:29Z</cp:lastPrinted>
  <dcterms:created xsi:type="dcterms:W3CDTF">2018-06-05T19:55:34Z</dcterms:created>
  <dcterms:modified xsi:type="dcterms:W3CDTF">2021-04-22T21:45:06Z</dcterms:modified>
</cp:coreProperties>
</file>