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y Documents\Consumer Information\due June 30 2021\"/>
    </mc:Choice>
  </mc:AlternateContent>
  <xr:revisionPtr revIDLastSave="0" documentId="13_ncr:1_{6F50728F-C1F0-4612-8C55-BA17C4FEBFD7}" xr6:coauthVersionLast="36" xr6:coauthVersionMax="36" xr10:uidLastSave="{00000000-0000-0000-0000-000000000000}"/>
  <bookViews>
    <workbookView xWindow="0" yWindow="0" windowWidth="28800" windowHeight="11025" xr2:uid="{9F5082F5-10D4-44C4-8ABD-F7D6E1E810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79" i="1" l="1"/>
  <c r="L121" i="1" s="1"/>
  <c r="L78" i="1"/>
  <c r="L71" i="1"/>
  <c r="L70" i="1"/>
  <c r="L66" i="1"/>
  <c r="L65" i="1"/>
  <c r="L61" i="1"/>
  <c r="L60" i="1"/>
  <c r="L56" i="1"/>
  <c r="L55" i="1"/>
  <c r="L51" i="1"/>
  <c r="L50" i="1"/>
  <c r="L46" i="1"/>
  <c r="L45" i="1"/>
  <c r="L41" i="1"/>
  <c r="L40" i="1"/>
  <c r="L36" i="1"/>
  <c r="L35" i="1"/>
  <c r="L30" i="1"/>
  <c r="L29" i="1"/>
  <c r="L25" i="1"/>
  <c r="L24" i="1"/>
  <c r="L20" i="1"/>
  <c r="L19" i="1"/>
  <c r="L15" i="1"/>
  <c r="L14" i="1"/>
  <c r="L10" i="1"/>
  <c r="K52" i="1"/>
  <c r="J52" i="1"/>
  <c r="I52" i="1"/>
  <c r="H52" i="1"/>
  <c r="G52" i="1"/>
  <c r="F52" i="1"/>
  <c r="E52" i="1"/>
  <c r="D52" i="1"/>
  <c r="C52" i="1"/>
  <c r="K80" i="1"/>
  <c r="J80" i="1"/>
  <c r="I80" i="1"/>
  <c r="H80" i="1"/>
  <c r="G80" i="1"/>
  <c r="F80" i="1"/>
  <c r="E80" i="1"/>
  <c r="D80" i="1"/>
  <c r="C80" i="1"/>
  <c r="K72" i="1"/>
  <c r="J72" i="1"/>
  <c r="I72" i="1"/>
  <c r="H72" i="1"/>
  <c r="G72" i="1"/>
  <c r="F72" i="1"/>
  <c r="E72" i="1"/>
  <c r="D72" i="1"/>
  <c r="C72" i="1"/>
  <c r="K67" i="1"/>
  <c r="J67" i="1"/>
  <c r="I67" i="1"/>
  <c r="H67" i="1"/>
  <c r="G67" i="1"/>
  <c r="F67" i="1"/>
  <c r="E67" i="1"/>
  <c r="D67" i="1"/>
  <c r="C67" i="1"/>
  <c r="K62" i="1"/>
  <c r="J62" i="1"/>
  <c r="I62" i="1"/>
  <c r="H62" i="1"/>
  <c r="G62" i="1"/>
  <c r="F62" i="1"/>
  <c r="E62" i="1"/>
  <c r="D62" i="1"/>
  <c r="C62" i="1"/>
  <c r="K57" i="1"/>
  <c r="J57" i="1"/>
  <c r="I57" i="1"/>
  <c r="H57" i="1"/>
  <c r="G57" i="1"/>
  <c r="F57" i="1"/>
  <c r="E57" i="1"/>
  <c r="D57" i="1"/>
  <c r="C57" i="1"/>
  <c r="K47" i="1"/>
  <c r="J47" i="1"/>
  <c r="I47" i="1"/>
  <c r="H47" i="1"/>
  <c r="G47" i="1"/>
  <c r="F47" i="1"/>
  <c r="E47" i="1"/>
  <c r="D47" i="1"/>
  <c r="C47" i="1"/>
  <c r="K42" i="1"/>
  <c r="J42" i="1"/>
  <c r="I42" i="1"/>
  <c r="H42" i="1"/>
  <c r="G42" i="1"/>
  <c r="F42" i="1"/>
  <c r="E42" i="1"/>
  <c r="D42" i="1"/>
  <c r="C42" i="1"/>
  <c r="K37" i="1"/>
  <c r="J37" i="1"/>
  <c r="I37" i="1"/>
  <c r="H37" i="1"/>
  <c r="G37" i="1"/>
  <c r="F37" i="1"/>
  <c r="E37" i="1"/>
  <c r="D37" i="1"/>
  <c r="C37" i="1"/>
  <c r="K31" i="1"/>
  <c r="J31" i="1"/>
  <c r="I31" i="1"/>
  <c r="H31" i="1"/>
  <c r="G31" i="1"/>
  <c r="F31" i="1"/>
  <c r="E31" i="1"/>
  <c r="D31" i="1"/>
  <c r="C31" i="1"/>
  <c r="K26" i="1"/>
  <c r="J26" i="1"/>
  <c r="I26" i="1"/>
  <c r="H26" i="1"/>
  <c r="G26" i="1"/>
  <c r="F26" i="1"/>
  <c r="E26" i="1"/>
  <c r="D26" i="1"/>
  <c r="C26" i="1"/>
  <c r="K21" i="1"/>
  <c r="J21" i="1"/>
  <c r="I21" i="1"/>
  <c r="H21" i="1"/>
  <c r="G21" i="1"/>
  <c r="F21" i="1"/>
  <c r="E21" i="1"/>
  <c r="D21" i="1"/>
  <c r="C21" i="1"/>
  <c r="K16" i="1"/>
  <c r="J16" i="1"/>
  <c r="I16" i="1"/>
  <c r="H16" i="1"/>
  <c r="G16" i="1"/>
  <c r="F16" i="1"/>
  <c r="E16" i="1"/>
  <c r="D16" i="1"/>
  <c r="C16" i="1"/>
  <c r="K11" i="1"/>
  <c r="J11" i="1"/>
  <c r="I11" i="1"/>
  <c r="H11" i="1"/>
  <c r="G11" i="1"/>
  <c r="F11" i="1"/>
  <c r="E11" i="1"/>
  <c r="D11" i="1"/>
  <c r="C11" i="1"/>
  <c r="L116" i="1" l="1"/>
  <c r="L118" i="1"/>
  <c r="L11" i="1"/>
  <c r="L62" i="1"/>
  <c r="L52" i="1"/>
  <c r="L26" i="1"/>
  <c r="L47" i="1"/>
  <c r="L80" i="1"/>
  <c r="L21" i="1"/>
  <c r="L16" i="1"/>
  <c r="L37" i="1"/>
  <c r="L72" i="1"/>
  <c r="L67" i="1"/>
  <c r="L57" i="1"/>
  <c r="L42" i="1"/>
  <c r="L31" i="1"/>
  <c r="L120" i="1"/>
  <c r="L122" i="1" l="1"/>
</calcChain>
</file>

<file path=xl/sharedStrings.xml><?xml version="1.0" encoding="utf-8"?>
<sst xmlns="http://schemas.openxmlformats.org/spreadsheetml/2006/main" count="80" uniqueCount="42">
  <si>
    <t>William Penn University</t>
  </si>
  <si>
    <t>Students Right to Know</t>
  </si>
  <si>
    <t>Full-Time Students Receiving Athletically Related Aid</t>
  </si>
  <si>
    <t>Non-Resident Alien</t>
  </si>
  <si>
    <t>Hispanic/ Latino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</si>
  <si>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</si>
  <si>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</si>
  <si>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</si>
  <si>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</si>
  <si>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</si>
  <si>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</si>
  <si>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Race and ethnicity unknown</t>
  </si>
  <si>
    <t>Total</t>
  </si>
  <si>
    <t>All Full-Time Students</t>
  </si>
  <si>
    <t>Men</t>
  </si>
  <si>
    <t>Women</t>
  </si>
  <si>
    <t xml:space="preserve"> Baseball/Softball</t>
  </si>
  <si>
    <t xml:space="preserve">Men </t>
  </si>
  <si>
    <r>
      <t xml:space="preserve"> </t>
    </r>
    <r>
      <rPr>
        <b/>
        <sz val="11"/>
        <color theme="1"/>
        <rFont val="Calibri"/>
        <family val="2"/>
        <scheme val="minor"/>
      </rPr>
      <t>Basketball</t>
    </r>
  </si>
  <si>
    <t xml:space="preserve">   Total</t>
  </si>
  <si>
    <r>
      <t xml:space="preserve"> </t>
    </r>
    <r>
      <rPr>
        <b/>
        <sz val="11"/>
        <color theme="1"/>
        <rFont val="Calibri"/>
        <family val="2"/>
        <scheme val="minor"/>
      </rPr>
      <t>Bowling</t>
    </r>
  </si>
  <si>
    <r>
      <t xml:space="preserve"> </t>
    </r>
    <r>
      <rPr>
        <b/>
        <sz val="11"/>
        <color theme="1"/>
        <rFont val="Calibri"/>
        <family val="2"/>
        <scheme val="minor"/>
      </rPr>
      <t>Cross Country</t>
    </r>
  </si>
  <si>
    <r>
      <t xml:space="preserve"> </t>
    </r>
    <r>
      <rPr>
        <b/>
        <sz val="11"/>
        <color theme="1"/>
        <rFont val="Calibri"/>
        <family val="2"/>
        <scheme val="minor"/>
      </rPr>
      <t>Football</t>
    </r>
  </si>
  <si>
    <r>
      <t xml:space="preserve"> </t>
    </r>
    <r>
      <rPr>
        <b/>
        <sz val="11"/>
        <color theme="1"/>
        <rFont val="Calibri"/>
        <family val="2"/>
        <scheme val="minor"/>
      </rPr>
      <t>Golf</t>
    </r>
  </si>
  <si>
    <t xml:space="preserve"> Total</t>
  </si>
  <si>
    <t>Lacrosse</t>
  </si>
  <si>
    <t xml:space="preserve"> Soccer</t>
  </si>
  <si>
    <t>Track</t>
  </si>
  <si>
    <r>
      <t xml:space="preserve"> </t>
    </r>
    <r>
      <rPr>
        <b/>
        <sz val="11"/>
        <color theme="1"/>
        <rFont val="Calibri"/>
        <family val="2"/>
        <scheme val="minor"/>
      </rPr>
      <t>Volleyball</t>
    </r>
  </si>
  <si>
    <r>
      <t xml:space="preserve"> </t>
    </r>
    <r>
      <rPr>
        <b/>
        <sz val="11"/>
        <color theme="1"/>
        <rFont val="Calibri"/>
        <family val="2"/>
        <scheme val="minor"/>
      </rPr>
      <t>Wrestling</t>
    </r>
  </si>
  <si>
    <t>NOT RECEIVING ATHLETICALLY RELATED AID</t>
  </si>
  <si>
    <t>THIS IS NOT TO APPEAR ON THE WEB</t>
  </si>
  <si>
    <t>Total men in a sport</t>
  </si>
  <si>
    <t xml:space="preserve">   Total in two sports</t>
  </si>
  <si>
    <t>Total female in a sport</t>
  </si>
  <si>
    <t xml:space="preserve"> Men not in a sport</t>
  </si>
  <si>
    <t>Female not in a sport</t>
  </si>
  <si>
    <t xml:space="preserve">Total </t>
  </si>
  <si>
    <t xml:space="preserve">2020 Cohort </t>
  </si>
  <si>
    <t>FALL 2020 COHORT                                                           Full-Time Students</t>
  </si>
  <si>
    <t>Shotgun Sport</t>
  </si>
  <si>
    <t>(Three students in two sports and counted in each sport)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</si>
</sst>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9" fontId="0" fillId="2" borderId="0" xfId="1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3" fillId="2" borderId="0" xfId="0" applyFont="1" applyFill="1"/>
    <xf numFmtId="164" fontId="0" fillId="2" borderId="0" xfId="1" applyNumberFormat="1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4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107C3-B748-4CF6-A925-CED1A780A4D0}">
  <dimension ref="A1:W122"/>
  <sheetViews>
    <sheetView tabSelected="1" topLeftCell="A6" workbookViewId="0">
      <pane ySplit="1" topLeftCell="A95" activePane="bottomLeft" state="frozen"/>
      <selection activeCell="A6" sqref="A6"/>
      <selection pane="bottomLeft" activeCell="A99" sqref="A99:XFD105"/>
    </sheetView>
  </sheetViews>
  <sheetFormatPr defaultRowHeight="15" x14ac:dyDescent="0.25"/>
  <cols>
    <col min="1" max="1" width="40.5703125" customWidth="1"/>
    <col min="2" max="2" width="2.85546875" customWidth="1"/>
    <col min="3" max="5" width="9.140625" style="7"/>
    <col min="6" max="6" width="9.140625" style="7" customWidth="1"/>
    <col min="7" max="8" width="9.140625" style="7"/>
    <col min="9" max="9" width="9.7109375" style="7" customWidth="1"/>
    <col min="10" max="10" width="8.85546875" style="7" customWidth="1"/>
    <col min="11" max="11" width="9.140625" style="7" customWidth="1"/>
    <col min="12" max="12" width="9.140625" style="7"/>
  </cols>
  <sheetData>
    <row r="1" spans="1:23" hidden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23" hidden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23" hidden="1" x14ac:dyDescent="0.25">
      <c r="A3" s="20" t="s">
        <v>38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23" hidden="1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23" hidden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23" ht="90" x14ac:dyDescent="0.25">
      <c r="A6" s="1" t="s">
        <v>39</v>
      </c>
      <c r="C6" s="2" t="s">
        <v>5</v>
      </c>
      <c r="D6" s="2" t="s">
        <v>6</v>
      </c>
      <c r="E6" s="2" t="s">
        <v>7</v>
      </c>
      <c r="F6" s="2" t="s">
        <v>4</v>
      </c>
      <c r="G6" s="2" t="s">
        <v>8</v>
      </c>
      <c r="H6" s="2" t="s">
        <v>3</v>
      </c>
      <c r="I6" s="2" t="s">
        <v>11</v>
      </c>
      <c r="J6" s="2" t="s">
        <v>10</v>
      </c>
      <c r="K6" s="2" t="s">
        <v>9</v>
      </c>
      <c r="L6" s="2" t="s">
        <v>12</v>
      </c>
      <c r="U6" s="2"/>
      <c r="W6" s="2"/>
    </row>
    <row r="7" spans="1:23" x14ac:dyDescent="0.25">
      <c r="A7" s="3"/>
      <c r="B7" s="4"/>
      <c r="C7" s="5"/>
      <c r="D7" s="5"/>
      <c r="E7" s="5"/>
      <c r="F7" s="5"/>
      <c r="G7" s="5"/>
      <c r="H7" s="5"/>
      <c r="I7" s="5"/>
      <c r="J7" s="5"/>
      <c r="K7" s="5"/>
      <c r="L7" s="5"/>
    </row>
    <row r="8" spans="1:23" x14ac:dyDescent="0.25">
      <c r="A8" s="6" t="s">
        <v>13</v>
      </c>
    </row>
    <row r="9" spans="1:23" x14ac:dyDescent="0.25">
      <c r="A9" t="s">
        <v>14</v>
      </c>
      <c r="C9" s="7">
        <v>5</v>
      </c>
      <c r="D9" s="7">
        <v>3</v>
      </c>
      <c r="E9" s="7">
        <v>172</v>
      </c>
      <c r="F9" s="7">
        <v>81</v>
      </c>
      <c r="G9" s="7">
        <v>1</v>
      </c>
      <c r="H9" s="7">
        <v>46</v>
      </c>
      <c r="I9" s="7">
        <v>30</v>
      </c>
      <c r="J9" s="7">
        <v>23</v>
      </c>
      <c r="K9" s="7">
        <v>285</v>
      </c>
      <c r="L9" s="7">
        <f>SUM(C9:K9)</f>
        <v>646</v>
      </c>
    </row>
    <row r="10" spans="1:23" x14ac:dyDescent="0.25">
      <c r="A10" t="s">
        <v>15</v>
      </c>
      <c r="C10" s="7">
        <v>2</v>
      </c>
      <c r="D10" s="7">
        <v>6</v>
      </c>
      <c r="E10" s="7">
        <v>59</v>
      </c>
      <c r="F10" s="7">
        <v>44</v>
      </c>
      <c r="G10" s="7">
        <v>3</v>
      </c>
      <c r="H10" s="7">
        <v>10</v>
      </c>
      <c r="I10" s="7">
        <v>34</v>
      </c>
      <c r="J10" s="7">
        <v>28</v>
      </c>
      <c r="K10" s="7">
        <v>352</v>
      </c>
      <c r="L10" s="7">
        <f>SUM(C10:K10)</f>
        <v>538</v>
      </c>
    </row>
    <row r="11" spans="1:23" x14ac:dyDescent="0.25">
      <c r="A11" t="s">
        <v>12</v>
      </c>
      <c r="C11" s="7">
        <f>SUM(C9:C10)</f>
        <v>7</v>
      </c>
      <c r="D11" s="7">
        <f t="shared" ref="D11:K11" si="0">SUM(D9:D10)</f>
        <v>9</v>
      </c>
      <c r="E11" s="7">
        <f t="shared" si="0"/>
        <v>231</v>
      </c>
      <c r="F11" s="7">
        <f t="shared" si="0"/>
        <v>125</v>
      </c>
      <c r="G11" s="7">
        <f t="shared" si="0"/>
        <v>4</v>
      </c>
      <c r="H11" s="7">
        <f t="shared" si="0"/>
        <v>56</v>
      </c>
      <c r="I11" s="7">
        <f t="shared" si="0"/>
        <v>64</v>
      </c>
      <c r="J11" s="7">
        <f t="shared" si="0"/>
        <v>51</v>
      </c>
      <c r="K11" s="7">
        <f t="shared" si="0"/>
        <v>637</v>
      </c>
      <c r="L11" s="7">
        <f>SUM(C11:K11)</f>
        <v>1184</v>
      </c>
    </row>
    <row r="12" spans="1:23" x14ac:dyDescent="0.25">
      <c r="A12" s="4"/>
      <c r="B12" s="4"/>
      <c r="C12" s="8"/>
      <c r="D12" s="9"/>
      <c r="E12" s="9"/>
      <c r="F12" s="9"/>
      <c r="G12" s="9"/>
      <c r="H12" s="9"/>
      <c r="I12" s="9"/>
      <c r="J12" s="9"/>
      <c r="K12" s="9"/>
      <c r="L12" s="9"/>
    </row>
    <row r="13" spans="1:23" x14ac:dyDescent="0.25">
      <c r="A13" s="6" t="s">
        <v>16</v>
      </c>
    </row>
    <row r="14" spans="1:23" x14ac:dyDescent="0.25">
      <c r="A14" t="s">
        <v>17</v>
      </c>
      <c r="C14" s="7">
        <v>1</v>
      </c>
      <c r="D14" s="7">
        <v>0</v>
      </c>
      <c r="E14" s="7">
        <v>0</v>
      </c>
      <c r="F14" s="7">
        <v>7</v>
      </c>
      <c r="G14" s="7">
        <v>0</v>
      </c>
      <c r="H14" s="7">
        <v>5</v>
      </c>
      <c r="I14" s="7">
        <v>1</v>
      </c>
      <c r="J14" s="7">
        <v>2</v>
      </c>
      <c r="K14" s="7">
        <v>38</v>
      </c>
      <c r="L14" s="7">
        <f t="shared" ref="L14:L15" si="1">SUM(C14:K14)</f>
        <v>54</v>
      </c>
    </row>
    <row r="15" spans="1:23" x14ac:dyDescent="0.25">
      <c r="A15" t="s">
        <v>15</v>
      </c>
      <c r="C15" s="7">
        <v>0</v>
      </c>
      <c r="D15" s="7">
        <v>0</v>
      </c>
      <c r="E15" s="7">
        <v>1</v>
      </c>
      <c r="F15" s="7">
        <v>6</v>
      </c>
      <c r="G15" s="7">
        <v>0</v>
      </c>
      <c r="H15" s="7">
        <v>2</v>
      </c>
      <c r="I15" s="7">
        <v>1</v>
      </c>
      <c r="J15" s="7">
        <v>3</v>
      </c>
      <c r="K15" s="7">
        <v>22</v>
      </c>
      <c r="L15" s="7">
        <f t="shared" si="1"/>
        <v>35</v>
      </c>
    </row>
    <row r="16" spans="1:23" x14ac:dyDescent="0.25">
      <c r="A16" t="s">
        <v>12</v>
      </c>
      <c r="C16" s="7">
        <f t="shared" ref="C16:K16" si="2">SUM(C14:C15)</f>
        <v>1</v>
      </c>
      <c r="D16" s="7">
        <f t="shared" si="2"/>
        <v>0</v>
      </c>
      <c r="E16" s="7">
        <f t="shared" si="2"/>
        <v>1</v>
      </c>
      <c r="F16" s="7">
        <f t="shared" si="2"/>
        <v>13</v>
      </c>
      <c r="G16" s="7">
        <f t="shared" si="2"/>
        <v>0</v>
      </c>
      <c r="H16" s="7">
        <f t="shared" si="2"/>
        <v>7</v>
      </c>
      <c r="I16" s="7">
        <f t="shared" si="2"/>
        <v>2</v>
      </c>
      <c r="J16" s="7">
        <f t="shared" si="2"/>
        <v>5</v>
      </c>
      <c r="K16" s="7">
        <f t="shared" si="2"/>
        <v>60</v>
      </c>
      <c r="L16" s="7">
        <f>SUM(C16:K16)</f>
        <v>89</v>
      </c>
    </row>
    <row r="17" spans="1:12" x14ac:dyDescent="0.25">
      <c r="A17" s="4"/>
      <c r="B17" s="4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A18" s="10" t="s">
        <v>18</v>
      </c>
    </row>
    <row r="19" spans="1:12" x14ac:dyDescent="0.25">
      <c r="A19" t="s">
        <v>17</v>
      </c>
      <c r="C19" s="7">
        <v>0</v>
      </c>
      <c r="D19" s="7">
        <v>0</v>
      </c>
      <c r="E19" s="7">
        <v>59</v>
      </c>
      <c r="F19" s="7">
        <v>3</v>
      </c>
      <c r="G19" s="7">
        <v>0</v>
      </c>
      <c r="H19" s="7">
        <v>1</v>
      </c>
      <c r="I19" s="7">
        <v>2</v>
      </c>
      <c r="J19" s="7">
        <v>3</v>
      </c>
      <c r="K19" s="7">
        <v>11</v>
      </c>
      <c r="L19" s="7">
        <f t="shared" ref="L19:L20" si="3">SUM(C19:K19)</f>
        <v>79</v>
      </c>
    </row>
    <row r="20" spans="1:12" x14ac:dyDescent="0.25">
      <c r="A20" t="s">
        <v>15</v>
      </c>
      <c r="C20" s="7">
        <v>1</v>
      </c>
      <c r="D20" s="7">
        <v>0</v>
      </c>
      <c r="E20" s="7">
        <v>22</v>
      </c>
      <c r="F20" s="7">
        <v>1</v>
      </c>
      <c r="G20" s="7">
        <v>1</v>
      </c>
      <c r="H20" s="7">
        <v>0</v>
      </c>
      <c r="I20" s="7">
        <v>2</v>
      </c>
      <c r="J20" s="7">
        <v>6</v>
      </c>
      <c r="K20" s="7">
        <v>17</v>
      </c>
      <c r="L20" s="7">
        <f t="shared" si="3"/>
        <v>50</v>
      </c>
    </row>
    <row r="21" spans="1:12" x14ac:dyDescent="0.25">
      <c r="A21" t="s">
        <v>19</v>
      </c>
      <c r="C21" s="7">
        <f>SUM(C19:C20)</f>
        <v>1</v>
      </c>
      <c r="D21" s="7">
        <f t="shared" ref="D21:K21" si="4">SUM(D19:D20)</f>
        <v>0</v>
      </c>
      <c r="E21" s="7">
        <f t="shared" si="4"/>
        <v>81</v>
      </c>
      <c r="F21" s="7">
        <f t="shared" si="4"/>
        <v>4</v>
      </c>
      <c r="G21" s="7">
        <f>SUM(G19:G20)</f>
        <v>1</v>
      </c>
      <c r="H21" s="7">
        <f t="shared" si="4"/>
        <v>1</v>
      </c>
      <c r="I21" s="7">
        <f t="shared" si="4"/>
        <v>4</v>
      </c>
      <c r="J21" s="7">
        <f t="shared" si="4"/>
        <v>9</v>
      </c>
      <c r="K21" s="7">
        <f t="shared" si="4"/>
        <v>28</v>
      </c>
      <c r="L21" s="7">
        <f>SUM(C21:K21)</f>
        <v>129</v>
      </c>
    </row>
    <row r="22" spans="1:12" x14ac:dyDescent="0.25">
      <c r="A22" s="4"/>
      <c r="B22" s="4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5">
      <c r="A23" s="10" t="s">
        <v>20</v>
      </c>
    </row>
    <row r="24" spans="1:12" x14ac:dyDescent="0.25">
      <c r="A24" t="s">
        <v>17</v>
      </c>
      <c r="C24" s="7">
        <v>1</v>
      </c>
      <c r="D24" s="7">
        <v>0</v>
      </c>
      <c r="E24" s="7">
        <v>0</v>
      </c>
      <c r="F24" s="7">
        <v>0</v>
      </c>
      <c r="G24" s="7">
        <v>0</v>
      </c>
      <c r="H24" s="7">
        <v>2</v>
      </c>
      <c r="I24" s="7">
        <v>1</v>
      </c>
      <c r="J24" s="7">
        <v>2</v>
      </c>
      <c r="K24" s="7">
        <v>15</v>
      </c>
      <c r="L24" s="7">
        <f t="shared" ref="L24:L25" si="5">SUM(C24:K24)</f>
        <v>21</v>
      </c>
    </row>
    <row r="25" spans="1:12" x14ac:dyDescent="0.25">
      <c r="A25" t="s">
        <v>15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3</v>
      </c>
      <c r="J25" s="7">
        <v>0</v>
      </c>
      <c r="K25" s="7">
        <v>11</v>
      </c>
      <c r="L25" s="7">
        <f t="shared" si="5"/>
        <v>14</v>
      </c>
    </row>
    <row r="26" spans="1:12" x14ac:dyDescent="0.25">
      <c r="A26" t="s">
        <v>12</v>
      </c>
      <c r="C26" s="7">
        <f>SUM(C24:C25)</f>
        <v>1</v>
      </c>
      <c r="D26" s="7">
        <f t="shared" ref="D26:K26" si="6">SUM(D24:D25)</f>
        <v>0</v>
      </c>
      <c r="E26" s="7">
        <f t="shared" si="6"/>
        <v>0</v>
      </c>
      <c r="F26" s="7">
        <f t="shared" si="6"/>
        <v>0</v>
      </c>
      <c r="G26" s="7">
        <f t="shared" si="6"/>
        <v>0</v>
      </c>
      <c r="H26" s="7">
        <f t="shared" si="6"/>
        <v>2</v>
      </c>
      <c r="I26" s="7">
        <f t="shared" si="6"/>
        <v>4</v>
      </c>
      <c r="J26" s="7">
        <f t="shared" si="6"/>
        <v>2</v>
      </c>
      <c r="K26" s="7">
        <f t="shared" si="6"/>
        <v>26</v>
      </c>
      <c r="L26" s="7">
        <f>SUM(C26:K26)</f>
        <v>35</v>
      </c>
    </row>
    <row r="27" spans="1:12" x14ac:dyDescent="0.25">
      <c r="A27" s="4"/>
      <c r="B27" s="4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25">
      <c r="A28" s="10" t="s">
        <v>21</v>
      </c>
    </row>
    <row r="29" spans="1:12" x14ac:dyDescent="0.25">
      <c r="A29" t="s">
        <v>17</v>
      </c>
      <c r="C29" s="7">
        <v>0</v>
      </c>
      <c r="D29" s="7">
        <v>0</v>
      </c>
      <c r="E29" s="7">
        <v>3</v>
      </c>
      <c r="F29" s="7">
        <v>3</v>
      </c>
      <c r="G29" s="7">
        <v>0</v>
      </c>
      <c r="H29" s="7">
        <v>0</v>
      </c>
      <c r="I29" s="7">
        <v>2</v>
      </c>
      <c r="J29" s="7">
        <v>0</v>
      </c>
      <c r="K29" s="7">
        <v>9</v>
      </c>
      <c r="L29" s="7">
        <f t="shared" ref="L29:L30" si="7">SUM(C29:K29)</f>
        <v>17</v>
      </c>
    </row>
    <row r="30" spans="1:12" x14ac:dyDescent="0.25">
      <c r="A30" t="s">
        <v>15</v>
      </c>
      <c r="C30" s="7">
        <v>0</v>
      </c>
      <c r="D30" s="7">
        <v>0</v>
      </c>
      <c r="E30" s="7">
        <v>3</v>
      </c>
      <c r="F30" s="7">
        <v>2</v>
      </c>
      <c r="G30" s="7">
        <v>0</v>
      </c>
      <c r="H30" s="7">
        <v>0</v>
      </c>
      <c r="I30" s="7">
        <v>0</v>
      </c>
      <c r="J30" s="7">
        <v>0</v>
      </c>
      <c r="K30" s="7">
        <v>7</v>
      </c>
      <c r="L30" s="7">
        <f t="shared" si="7"/>
        <v>12</v>
      </c>
    </row>
    <row r="31" spans="1:12" x14ac:dyDescent="0.25">
      <c r="A31" t="s">
        <v>12</v>
      </c>
      <c r="C31" s="7">
        <f>SUM(C29:C30)</f>
        <v>0</v>
      </c>
      <c r="D31" s="7">
        <f t="shared" ref="D31:J31" si="8">SUM(D29:D30)</f>
        <v>0</v>
      </c>
      <c r="E31" s="7">
        <f t="shared" si="8"/>
        <v>6</v>
      </c>
      <c r="F31" s="7">
        <f t="shared" si="8"/>
        <v>5</v>
      </c>
      <c r="G31" s="7">
        <f t="shared" si="8"/>
        <v>0</v>
      </c>
      <c r="H31" s="7">
        <f t="shared" si="8"/>
        <v>0</v>
      </c>
      <c r="I31" s="7">
        <f t="shared" si="8"/>
        <v>2</v>
      </c>
      <c r="J31" s="7">
        <f t="shared" si="8"/>
        <v>0</v>
      </c>
      <c r="K31" s="7">
        <f>SUM(K29:K30)</f>
        <v>16</v>
      </c>
      <c r="L31" s="7">
        <f>SUM(C31:K31)</f>
        <v>29</v>
      </c>
    </row>
    <row r="32" spans="1:12" x14ac:dyDescent="0.25">
      <c r="A32" s="11"/>
      <c r="B32" s="4"/>
      <c r="C32" s="9"/>
      <c r="D32" s="9"/>
      <c r="E32" s="9"/>
      <c r="F32" s="9"/>
      <c r="G32" s="12"/>
      <c r="H32" s="9"/>
      <c r="I32" s="12"/>
      <c r="J32" s="12"/>
      <c r="K32" s="12"/>
      <c r="L32" s="12"/>
    </row>
    <row r="33" spans="1:12" x14ac:dyDescent="0.25">
      <c r="A33" s="4"/>
      <c r="B33" s="4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25">
      <c r="A34" s="10" t="s">
        <v>22</v>
      </c>
    </row>
    <row r="35" spans="1:12" x14ac:dyDescent="0.25">
      <c r="A35" t="s">
        <v>17</v>
      </c>
      <c r="C35" s="7">
        <v>1</v>
      </c>
      <c r="D35" s="7">
        <v>1</v>
      </c>
      <c r="E35" s="7">
        <v>64</v>
      </c>
      <c r="F35" s="7">
        <v>10</v>
      </c>
      <c r="G35" s="7">
        <v>1</v>
      </c>
      <c r="H35" s="7">
        <v>0</v>
      </c>
      <c r="I35" s="7">
        <v>8</v>
      </c>
      <c r="J35" s="7">
        <v>4</v>
      </c>
      <c r="K35" s="7">
        <v>52</v>
      </c>
      <c r="L35" s="7">
        <f t="shared" ref="L35:L36" si="9">SUM(C35:K35)</f>
        <v>141</v>
      </c>
    </row>
    <row r="36" spans="1:12" x14ac:dyDescent="0.25">
      <c r="A36" t="s">
        <v>15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f t="shared" si="9"/>
        <v>0</v>
      </c>
    </row>
    <row r="37" spans="1:12" x14ac:dyDescent="0.25">
      <c r="A37" t="s">
        <v>12</v>
      </c>
      <c r="C37" s="7">
        <f>SUM(C35:C36)</f>
        <v>1</v>
      </c>
      <c r="D37" s="7">
        <f t="shared" ref="D37:K37" si="10">SUM(D35:D36)</f>
        <v>1</v>
      </c>
      <c r="E37" s="7">
        <f t="shared" si="10"/>
        <v>64</v>
      </c>
      <c r="F37" s="7">
        <f t="shared" si="10"/>
        <v>10</v>
      </c>
      <c r="G37" s="7">
        <f t="shared" si="10"/>
        <v>1</v>
      </c>
      <c r="H37" s="7">
        <f t="shared" si="10"/>
        <v>0</v>
      </c>
      <c r="I37" s="7">
        <f t="shared" si="10"/>
        <v>8</v>
      </c>
      <c r="J37" s="7">
        <f t="shared" si="10"/>
        <v>4</v>
      </c>
      <c r="K37" s="7">
        <f t="shared" si="10"/>
        <v>52</v>
      </c>
      <c r="L37" s="7">
        <f>SUM(C37:K37)</f>
        <v>141</v>
      </c>
    </row>
    <row r="38" spans="1:12" x14ac:dyDescent="0.25">
      <c r="A38" s="4"/>
      <c r="B38" s="4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5">
      <c r="A39" s="10" t="s">
        <v>23</v>
      </c>
    </row>
    <row r="40" spans="1:12" x14ac:dyDescent="0.25">
      <c r="A40" t="s">
        <v>17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2</v>
      </c>
      <c r="I40" s="7">
        <v>2</v>
      </c>
      <c r="J40" s="7">
        <v>0</v>
      </c>
      <c r="K40" s="7">
        <v>8</v>
      </c>
      <c r="L40" s="7">
        <f t="shared" ref="L40:L41" si="11">SUM(C40:K40)</f>
        <v>12</v>
      </c>
    </row>
    <row r="41" spans="1:12" x14ac:dyDescent="0.25">
      <c r="A41" t="s">
        <v>15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1</v>
      </c>
      <c r="J41" s="7">
        <v>0</v>
      </c>
      <c r="K41" s="7">
        <v>10</v>
      </c>
      <c r="L41" s="7">
        <f t="shared" si="11"/>
        <v>11</v>
      </c>
    </row>
    <row r="42" spans="1:12" x14ac:dyDescent="0.25">
      <c r="A42" t="s">
        <v>24</v>
      </c>
      <c r="C42" s="7">
        <f>SUM(C40:C41)</f>
        <v>0</v>
      </c>
      <c r="D42" s="7">
        <f t="shared" ref="D42:K42" si="12">SUM(D40:D41)</f>
        <v>0</v>
      </c>
      <c r="E42" s="7">
        <f t="shared" si="12"/>
        <v>0</v>
      </c>
      <c r="F42" s="7">
        <f t="shared" si="12"/>
        <v>0</v>
      </c>
      <c r="G42" s="7">
        <f t="shared" si="12"/>
        <v>0</v>
      </c>
      <c r="H42" s="7">
        <f t="shared" si="12"/>
        <v>2</v>
      </c>
      <c r="I42" s="7">
        <f t="shared" si="12"/>
        <v>3</v>
      </c>
      <c r="J42" s="7">
        <f t="shared" si="12"/>
        <v>0</v>
      </c>
      <c r="K42" s="7">
        <f t="shared" si="12"/>
        <v>18</v>
      </c>
      <c r="L42" s="7">
        <f>SUM(C42:K42)</f>
        <v>23</v>
      </c>
    </row>
    <row r="43" spans="1:12" x14ac:dyDescent="0.25">
      <c r="A43" s="4"/>
      <c r="B43" s="4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5">
      <c r="A44" s="6" t="s">
        <v>25</v>
      </c>
    </row>
    <row r="45" spans="1:12" x14ac:dyDescent="0.25">
      <c r="A45" t="s">
        <v>17</v>
      </c>
      <c r="C45" s="7">
        <v>0</v>
      </c>
      <c r="D45" s="7">
        <v>0</v>
      </c>
      <c r="E45" s="7">
        <v>1</v>
      </c>
      <c r="F45" s="7">
        <v>3</v>
      </c>
      <c r="G45" s="7">
        <v>0</v>
      </c>
      <c r="H45" s="7">
        <v>0</v>
      </c>
      <c r="I45" s="7">
        <v>2</v>
      </c>
      <c r="J45" s="7">
        <v>0</v>
      </c>
      <c r="K45" s="7">
        <v>29</v>
      </c>
      <c r="L45" s="7">
        <f t="shared" ref="L45:L46" si="13">SUM(C45:K45)</f>
        <v>35</v>
      </c>
    </row>
    <row r="46" spans="1:12" x14ac:dyDescent="0.25">
      <c r="A46" t="s">
        <v>15</v>
      </c>
      <c r="C46" s="7">
        <v>0</v>
      </c>
      <c r="D46" s="7">
        <v>0</v>
      </c>
      <c r="E46" s="7">
        <v>0</v>
      </c>
      <c r="F46" s="7">
        <v>1</v>
      </c>
      <c r="G46" s="7">
        <v>0</v>
      </c>
      <c r="H46" s="7">
        <v>1</v>
      </c>
      <c r="I46" s="7">
        <v>1</v>
      </c>
      <c r="J46" s="7">
        <v>2</v>
      </c>
      <c r="K46" s="7">
        <v>9</v>
      </c>
      <c r="L46" s="7">
        <f t="shared" si="13"/>
        <v>14</v>
      </c>
    </row>
    <row r="47" spans="1:12" x14ac:dyDescent="0.25">
      <c r="A47" t="s">
        <v>24</v>
      </c>
      <c r="C47" s="7">
        <f>SUM(C45:C46)</f>
        <v>0</v>
      </c>
      <c r="D47" s="7">
        <f t="shared" ref="D47:K47" si="14">SUM(D45:D46)</f>
        <v>0</v>
      </c>
      <c r="E47" s="7">
        <f t="shared" si="14"/>
        <v>1</v>
      </c>
      <c r="F47" s="7">
        <f t="shared" si="14"/>
        <v>4</v>
      </c>
      <c r="G47" s="7">
        <f t="shared" si="14"/>
        <v>0</v>
      </c>
      <c r="H47" s="7">
        <f t="shared" si="14"/>
        <v>1</v>
      </c>
      <c r="I47" s="7">
        <f t="shared" si="14"/>
        <v>3</v>
      </c>
      <c r="J47" s="7">
        <f t="shared" si="14"/>
        <v>2</v>
      </c>
      <c r="K47" s="7">
        <f t="shared" si="14"/>
        <v>38</v>
      </c>
      <c r="L47" s="7">
        <f>SUM(C47:K47)</f>
        <v>49</v>
      </c>
    </row>
    <row r="48" spans="1:12" x14ac:dyDescent="0.25">
      <c r="A48" s="4"/>
      <c r="B48" s="4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x14ac:dyDescent="0.25">
      <c r="A49" s="6" t="s">
        <v>40</v>
      </c>
    </row>
    <row r="50" spans="1:12" x14ac:dyDescent="0.25">
      <c r="A50" t="s">
        <v>14</v>
      </c>
      <c r="C50" s="7">
        <v>0</v>
      </c>
      <c r="D50" s="7">
        <v>0</v>
      </c>
      <c r="E50" s="7">
        <v>0</v>
      </c>
      <c r="F50" s="7">
        <v>1</v>
      </c>
      <c r="G50" s="7">
        <v>0</v>
      </c>
      <c r="H50" s="7">
        <v>0</v>
      </c>
      <c r="I50" s="7">
        <v>0</v>
      </c>
      <c r="J50" s="7">
        <v>0</v>
      </c>
      <c r="K50" s="7">
        <v>7</v>
      </c>
      <c r="L50" s="7">
        <f t="shared" ref="L50:L51" si="15">SUM(C50:K50)</f>
        <v>8</v>
      </c>
    </row>
    <row r="51" spans="1:12" x14ac:dyDescent="0.25">
      <c r="A51" t="s">
        <v>15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3</v>
      </c>
      <c r="L51" s="7">
        <f t="shared" si="15"/>
        <v>3</v>
      </c>
    </row>
    <row r="52" spans="1:12" x14ac:dyDescent="0.25">
      <c r="A52" t="s">
        <v>12</v>
      </c>
      <c r="C52" s="7">
        <f>SUM(C50+C51)</f>
        <v>0</v>
      </c>
      <c r="D52" s="7">
        <f t="shared" ref="D52:K52" si="16">SUM(D50+D51)</f>
        <v>0</v>
      </c>
      <c r="E52" s="7">
        <f t="shared" si="16"/>
        <v>0</v>
      </c>
      <c r="F52" s="7">
        <f t="shared" si="16"/>
        <v>1</v>
      </c>
      <c r="G52" s="7">
        <f t="shared" si="16"/>
        <v>0</v>
      </c>
      <c r="H52" s="7">
        <f t="shared" si="16"/>
        <v>0</v>
      </c>
      <c r="I52" s="7">
        <f t="shared" si="16"/>
        <v>0</v>
      </c>
      <c r="J52" s="7">
        <f t="shared" si="16"/>
        <v>0</v>
      </c>
      <c r="K52" s="7">
        <f t="shared" si="16"/>
        <v>10</v>
      </c>
      <c r="L52" s="7">
        <f>SUM(C52:K52)</f>
        <v>11</v>
      </c>
    </row>
    <row r="53" spans="1:12" x14ac:dyDescent="0.25">
      <c r="A53" s="4"/>
      <c r="B53" s="4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x14ac:dyDescent="0.25">
      <c r="A54" s="6" t="s">
        <v>26</v>
      </c>
    </row>
    <row r="55" spans="1:12" x14ac:dyDescent="0.25">
      <c r="A55" t="s">
        <v>17</v>
      </c>
      <c r="C55" s="7">
        <v>0</v>
      </c>
      <c r="D55" s="7">
        <v>2</v>
      </c>
      <c r="E55" s="7">
        <v>10</v>
      </c>
      <c r="F55" s="7">
        <v>30</v>
      </c>
      <c r="G55" s="7">
        <v>0</v>
      </c>
      <c r="H55" s="7">
        <v>31</v>
      </c>
      <c r="I55" s="7">
        <v>2</v>
      </c>
      <c r="J55" s="7">
        <v>3</v>
      </c>
      <c r="K55" s="7">
        <v>10</v>
      </c>
      <c r="L55" s="7">
        <f t="shared" ref="L55:L56" si="17">SUM(C55:K55)</f>
        <v>88</v>
      </c>
    </row>
    <row r="56" spans="1:12" x14ac:dyDescent="0.25">
      <c r="A56" t="s">
        <v>15</v>
      </c>
      <c r="C56" s="7">
        <v>1</v>
      </c>
      <c r="D56" s="7">
        <v>2</v>
      </c>
      <c r="E56" s="7">
        <v>3</v>
      </c>
      <c r="F56" s="7">
        <v>7</v>
      </c>
      <c r="G56" s="7">
        <v>0</v>
      </c>
      <c r="H56" s="7">
        <v>3</v>
      </c>
      <c r="I56" s="7">
        <v>2</v>
      </c>
      <c r="J56" s="7">
        <v>2</v>
      </c>
      <c r="K56" s="7">
        <v>15</v>
      </c>
      <c r="L56" s="7">
        <f t="shared" si="17"/>
        <v>35</v>
      </c>
    </row>
    <row r="57" spans="1:12" x14ac:dyDescent="0.25">
      <c r="A57" t="s">
        <v>12</v>
      </c>
      <c r="C57" s="7">
        <f>SUM(C55:C56)</f>
        <v>1</v>
      </c>
      <c r="D57" s="7">
        <f t="shared" ref="D57:K57" si="18">SUM(D55:D56)</f>
        <v>4</v>
      </c>
      <c r="E57" s="7">
        <f t="shared" si="18"/>
        <v>13</v>
      </c>
      <c r="F57" s="7">
        <f t="shared" si="18"/>
        <v>37</v>
      </c>
      <c r="G57" s="7">
        <f t="shared" si="18"/>
        <v>0</v>
      </c>
      <c r="H57" s="7">
        <f t="shared" si="18"/>
        <v>34</v>
      </c>
      <c r="I57" s="7">
        <f t="shared" si="18"/>
        <v>4</v>
      </c>
      <c r="J57" s="7">
        <f t="shared" si="18"/>
        <v>5</v>
      </c>
      <c r="K57" s="7">
        <f t="shared" si="18"/>
        <v>25</v>
      </c>
      <c r="L57" s="7">
        <f>SUM(C57:K57)</f>
        <v>123</v>
      </c>
    </row>
    <row r="58" spans="1:12" x14ac:dyDescent="0.25">
      <c r="A58" s="4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x14ac:dyDescent="0.25">
      <c r="A59" s="13" t="s">
        <v>27</v>
      </c>
    </row>
    <row r="60" spans="1:12" x14ac:dyDescent="0.25">
      <c r="A60" s="14" t="s">
        <v>14</v>
      </c>
      <c r="C60" s="7">
        <v>2</v>
      </c>
      <c r="D60" s="7">
        <v>0</v>
      </c>
      <c r="E60" s="7">
        <v>21</v>
      </c>
      <c r="F60" s="7">
        <v>1</v>
      </c>
      <c r="G60" s="7">
        <v>0</v>
      </c>
      <c r="H60" s="7">
        <v>0</v>
      </c>
      <c r="I60" s="7">
        <v>2</v>
      </c>
      <c r="J60" s="7">
        <v>2</v>
      </c>
      <c r="K60" s="7">
        <v>6</v>
      </c>
      <c r="L60" s="7">
        <f t="shared" ref="L60:L61" si="19">SUM(C60:K60)</f>
        <v>34</v>
      </c>
    </row>
    <row r="61" spans="1:12" x14ac:dyDescent="0.25">
      <c r="A61" s="14" t="s">
        <v>15</v>
      </c>
      <c r="C61" s="7">
        <v>0</v>
      </c>
      <c r="D61" s="7">
        <v>1</v>
      </c>
      <c r="E61" s="7">
        <v>13</v>
      </c>
      <c r="F61" s="7">
        <v>4</v>
      </c>
      <c r="G61" s="7">
        <v>0</v>
      </c>
      <c r="H61" s="7">
        <v>0</v>
      </c>
      <c r="I61" s="7">
        <v>1</v>
      </c>
      <c r="J61" s="7">
        <v>1</v>
      </c>
      <c r="K61" s="7">
        <v>11</v>
      </c>
      <c r="L61" s="7">
        <f t="shared" si="19"/>
        <v>31</v>
      </c>
    </row>
    <row r="62" spans="1:12" x14ac:dyDescent="0.25">
      <c r="A62" s="14" t="s">
        <v>12</v>
      </c>
      <c r="C62" s="7">
        <f>SUM(C60:C61)</f>
        <v>2</v>
      </c>
      <c r="D62" s="7">
        <f t="shared" ref="D62:K62" si="20">SUM(D60:D61)</f>
        <v>1</v>
      </c>
      <c r="E62" s="7">
        <f t="shared" si="20"/>
        <v>34</v>
      </c>
      <c r="F62" s="7">
        <f t="shared" si="20"/>
        <v>5</v>
      </c>
      <c r="G62" s="7">
        <f t="shared" si="20"/>
        <v>0</v>
      </c>
      <c r="H62" s="7">
        <f t="shared" si="20"/>
        <v>0</v>
      </c>
      <c r="I62" s="7">
        <f t="shared" si="20"/>
        <v>3</v>
      </c>
      <c r="J62" s="7">
        <f t="shared" si="20"/>
        <v>3</v>
      </c>
      <c r="K62" s="7">
        <f t="shared" si="20"/>
        <v>17</v>
      </c>
      <c r="L62" s="7">
        <f>SUM(C62:K62)</f>
        <v>65</v>
      </c>
    </row>
    <row r="63" spans="1:12" x14ac:dyDescent="0.25">
      <c r="A63" s="15"/>
      <c r="B63" s="4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x14ac:dyDescent="0.25">
      <c r="A64" s="10" t="s">
        <v>28</v>
      </c>
    </row>
    <row r="65" spans="1:12" x14ac:dyDescent="0.25">
      <c r="A65" t="s">
        <v>17</v>
      </c>
      <c r="C65" s="7">
        <v>0</v>
      </c>
      <c r="D65" s="7">
        <v>0</v>
      </c>
      <c r="E65" s="7">
        <v>1</v>
      </c>
      <c r="F65" s="7">
        <v>7</v>
      </c>
      <c r="G65" s="7">
        <v>0</v>
      </c>
      <c r="H65" s="7">
        <v>3</v>
      </c>
      <c r="I65" s="7">
        <v>1</v>
      </c>
      <c r="J65" s="7">
        <v>1</v>
      </c>
      <c r="K65" s="7">
        <v>11</v>
      </c>
      <c r="L65" s="7">
        <f t="shared" ref="L65:L66" si="21">SUM(C65:K65)</f>
        <v>24</v>
      </c>
    </row>
    <row r="66" spans="1:12" x14ac:dyDescent="0.25">
      <c r="A66" t="s">
        <v>15</v>
      </c>
      <c r="C66" s="7">
        <v>0</v>
      </c>
      <c r="D66" s="7">
        <v>2</v>
      </c>
      <c r="E66" s="7">
        <v>7</v>
      </c>
      <c r="F66" s="7">
        <v>4</v>
      </c>
      <c r="G66" s="7">
        <v>2</v>
      </c>
      <c r="H66" s="7">
        <v>0</v>
      </c>
      <c r="I66" s="7">
        <v>4</v>
      </c>
      <c r="J66" s="7">
        <v>4</v>
      </c>
      <c r="K66" s="7">
        <v>21</v>
      </c>
      <c r="L66" s="7">
        <f t="shared" si="21"/>
        <v>44</v>
      </c>
    </row>
    <row r="67" spans="1:12" x14ac:dyDescent="0.25">
      <c r="A67" t="s">
        <v>24</v>
      </c>
      <c r="C67" s="7">
        <f>SUM(C65:C66)</f>
        <v>0</v>
      </c>
      <c r="D67" s="7">
        <f t="shared" ref="D67:K67" si="22">SUM(D65:D66)</f>
        <v>2</v>
      </c>
      <c r="E67" s="7">
        <f t="shared" si="22"/>
        <v>8</v>
      </c>
      <c r="F67" s="7">
        <f t="shared" si="22"/>
        <v>11</v>
      </c>
      <c r="G67" s="7">
        <f t="shared" si="22"/>
        <v>2</v>
      </c>
      <c r="H67" s="7">
        <f t="shared" si="22"/>
        <v>3</v>
      </c>
      <c r="I67" s="7">
        <f t="shared" si="22"/>
        <v>5</v>
      </c>
      <c r="J67" s="7">
        <f t="shared" si="22"/>
        <v>5</v>
      </c>
      <c r="K67" s="7">
        <f t="shared" si="22"/>
        <v>32</v>
      </c>
      <c r="L67" s="7">
        <f>SUM(C67:K67)</f>
        <v>68</v>
      </c>
    </row>
    <row r="68" spans="1:12" x14ac:dyDescent="0.25">
      <c r="A68" s="4"/>
      <c r="B68" s="4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x14ac:dyDescent="0.25">
      <c r="A69" s="10" t="s">
        <v>29</v>
      </c>
    </row>
    <row r="70" spans="1:12" x14ac:dyDescent="0.25">
      <c r="A70" t="s">
        <v>17</v>
      </c>
      <c r="C70" s="7">
        <v>0</v>
      </c>
      <c r="D70" s="7">
        <v>0</v>
      </c>
      <c r="E70" s="7">
        <v>5</v>
      </c>
      <c r="F70" s="7">
        <v>9</v>
      </c>
      <c r="G70" s="7">
        <v>0</v>
      </c>
      <c r="H70" s="7">
        <v>0</v>
      </c>
      <c r="I70" s="7">
        <v>2</v>
      </c>
      <c r="J70" s="7">
        <v>3</v>
      </c>
      <c r="K70" s="7">
        <v>19</v>
      </c>
      <c r="L70" s="7">
        <f t="shared" ref="L70:L71" si="23">SUM(C70:K70)</f>
        <v>38</v>
      </c>
    </row>
    <row r="71" spans="1:12" x14ac:dyDescent="0.25">
      <c r="A71" t="s">
        <v>15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f t="shared" si="23"/>
        <v>0</v>
      </c>
    </row>
    <row r="72" spans="1:12" x14ac:dyDescent="0.25">
      <c r="A72" t="s">
        <v>12</v>
      </c>
      <c r="C72" s="7">
        <f>SUM(C70:C71)</f>
        <v>0</v>
      </c>
      <c r="D72" s="7">
        <f t="shared" ref="D72:K72" si="24">SUM(D70:D71)</f>
        <v>0</v>
      </c>
      <c r="E72" s="7">
        <f t="shared" si="24"/>
        <v>5</v>
      </c>
      <c r="F72" s="7">
        <f t="shared" si="24"/>
        <v>9</v>
      </c>
      <c r="G72" s="7">
        <f t="shared" si="24"/>
        <v>0</v>
      </c>
      <c r="H72" s="7">
        <f t="shared" si="24"/>
        <v>0</v>
      </c>
      <c r="I72" s="7">
        <f t="shared" si="24"/>
        <v>2</v>
      </c>
      <c r="J72" s="7">
        <f t="shared" si="24"/>
        <v>3</v>
      </c>
      <c r="K72" s="7">
        <f t="shared" si="24"/>
        <v>19</v>
      </c>
      <c r="L72" s="7">
        <f>SUM(C72:K72)</f>
        <v>38</v>
      </c>
    </row>
    <row r="75" spans="1:12" x14ac:dyDescent="0.25">
      <c r="A75" s="4"/>
      <c r="B75" s="4"/>
      <c r="C75" s="9"/>
      <c r="D75" s="9"/>
      <c r="E75" s="9"/>
      <c r="F75" s="9"/>
      <c r="G75" s="9"/>
      <c r="H75" s="9"/>
      <c r="I75" s="9"/>
      <c r="J75" s="9"/>
      <c r="K75" s="8"/>
      <c r="L75" s="9"/>
    </row>
    <row r="76" spans="1:12" x14ac:dyDescent="0.25">
      <c r="A76" s="4"/>
      <c r="B76" s="4"/>
      <c r="C76" s="9"/>
      <c r="D76" s="9"/>
      <c r="E76" s="9"/>
      <c r="F76" s="9"/>
      <c r="G76" s="9"/>
      <c r="H76" s="9"/>
      <c r="I76" s="9"/>
      <c r="J76" s="9"/>
      <c r="K76" s="8"/>
      <c r="L76" s="9"/>
    </row>
    <row r="77" spans="1:12" x14ac:dyDescent="0.25">
      <c r="A77" s="6" t="s">
        <v>30</v>
      </c>
    </row>
    <row r="78" spans="1:12" x14ac:dyDescent="0.25">
      <c r="A78" t="s">
        <v>14</v>
      </c>
      <c r="C78" s="7">
        <v>0</v>
      </c>
      <c r="D78" s="7">
        <v>0</v>
      </c>
      <c r="E78" s="7">
        <v>8</v>
      </c>
      <c r="F78" s="7">
        <v>7</v>
      </c>
      <c r="G78" s="7">
        <v>0</v>
      </c>
      <c r="H78" s="7">
        <v>2</v>
      </c>
      <c r="I78" s="7">
        <v>5</v>
      </c>
      <c r="J78" s="7">
        <v>3</v>
      </c>
      <c r="K78" s="7">
        <v>71</v>
      </c>
      <c r="L78" s="7">
        <f t="shared" ref="L78:L79" si="25">SUM(C78:K78)</f>
        <v>96</v>
      </c>
    </row>
    <row r="79" spans="1:12" x14ac:dyDescent="0.25">
      <c r="A79" t="s">
        <v>15</v>
      </c>
      <c r="C79" s="7">
        <v>0</v>
      </c>
      <c r="D79" s="7">
        <v>1</v>
      </c>
      <c r="E79" s="7">
        <v>10</v>
      </c>
      <c r="F79" s="7">
        <v>19</v>
      </c>
      <c r="G79" s="7">
        <v>0</v>
      </c>
      <c r="H79" s="7">
        <v>4</v>
      </c>
      <c r="I79" s="7">
        <v>19</v>
      </c>
      <c r="J79" s="7">
        <v>10</v>
      </c>
      <c r="K79" s="7">
        <v>228</v>
      </c>
      <c r="L79" s="7">
        <f t="shared" si="25"/>
        <v>291</v>
      </c>
    </row>
    <row r="80" spans="1:12" x14ac:dyDescent="0.25">
      <c r="A80" t="s">
        <v>12</v>
      </c>
      <c r="C80" s="7">
        <f>SUM(C78:C79)</f>
        <v>0</v>
      </c>
      <c r="D80" s="7">
        <f t="shared" ref="D80:L80" si="26">SUM(D78:D79)</f>
        <v>1</v>
      </c>
      <c r="E80" s="7">
        <f t="shared" si="26"/>
        <v>18</v>
      </c>
      <c r="F80" s="7">
        <f t="shared" si="26"/>
        <v>26</v>
      </c>
      <c r="G80" s="7">
        <f t="shared" si="26"/>
        <v>0</v>
      </c>
      <c r="H80" s="7">
        <f t="shared" si="26"/>
        <v>6</v>
      </c>
      <c r="I80" s="7">
        <f t="shared" si="26"/>
        <v>24</v>
      </c>
      <c r="J80" s="7">
        <f t="shared" si="26"/>
        <v>13</v>
      </c>
      <c r="K80" s="7">
        <f t="shared" si="26"/>
        <v>299</v>
      </c>
      <c r="L80" s="7">
        <f t="shared" si="26"/>
        <v>387</v>
      </c>
    </row>
    <row r="81" spans="1:12" x14ac:dyDescent="0.25">
      <c r="A81" s="4"/>
      <c r="B81" s="4"/>
      <c r="C81" s="9"/>
      <c r="D81" s="9"/>
      <c r="E81" s="9"/>
      <c r="F81" s="9"/>
      <c r="G81" s="9"/>
      <c r="H81" s="9"/>
      <c r="I81" s="9"/>
      <c r="J81" s="9"/>
      <c r="K81" s="9"/>
      <c r="L81" s="9"/>
    </row>
    <row r="83" spans="1:12" x14ac:dyDescent="0.25">
      <c r="A83" s="19" t="s">
        <v>41</v>
      </c>
    </row>
    <row r="115" spans="1:12" x14ac:dyDescent="0.25">
      <c r="A115" s="16" t="s">
        <v>31</v>
      </c>
      <c r="B115" s="17"/>
      <c r="C115" s="18"/>
      <c r="D115" s="18"/>
      <c r="E115" s="18"/>
      <c r="F115" s="18"/>
      <c r="G115" s="18"/>
      <c r="H115" s="18"/>
      <c r="I115" s="18"/>
      <c r="J115" s="18"/>
      <c r="K115" s="18"/>
      <c r="L115" s="18"/>
    </row>
    <row r="116" spans="1:12" x14ac:dyDescent="0.25">
      <c r="A116" s="17" t="s">
        <v>32</v>
      </c>
      <c r="B116" s="17"/>
      <c r="C116" s="18"/>
      <c r="D116" s="18"/>
      <c r="E116" s="18"/>
      <c r="F116" s="18"/>
      <c r="G116" s="18"/>
      <c r="H116" s="18"/>
      <c r="I116" s="18"/>
      <c r="J116" s="18"/>
      <c r="K116" s="18"/>
      <c r="L116" s="18">
        <f>SUM(L14+L19+L24+L29+L35+L40+L45+L50+L55+L60+L65+L70)</f>
        <v>551</v>
      </c>
    </row>
    <row r="117" spans="1:12" x14ac:dyDescent="0.25">
      <c r="A117" s="17" t="s">
        <v>33</v>
      </c>
      <c r="B117" s="17"/>
      <c r="C117" s="18"/>
      <c r="D117" s="18"/>
      <c r="E117" s="18"/>
      <c r="F117" s="18"/>
      <c r="G117" s="18"/>
      <c r="H117" s="18"/>
      <c r="I117" s="18"/>
      <c r="J117" s="18"/>
      <c r="K117" s="18"/>
      <c r="L117" s="18">
        <v>-1</v>
      </c>
    </row>
    <row r="118" spans="1:12" x14ac:dyDescent="0.25">
      <c r="A118" s="17" t="s">
        <v>34</v>
      </c>
      <c r="B118" s="17"/>
      <c r="C118" s="18"/>
      <c r="D118" s="18"/>
      <c r="E118" s="18"/>
      <c r="F118" s="18"/>
      <c r="G118" s="18"/>
      <c r="H118" s="18"/>
      <c r="I118" s="18"/>
      <c r="J118" s="18"/>
      <c r="K118" s="18"/>
      <c r="L118" s="18">
        <f>SUM(L15+L20+L25+L30+L36+L41+L46++L51+L56+L61+L66+L71)</f>
        <v>249</v>
      </c>
    </row>
    <row r="119" spans="1:12" x14ac:dyDescent="0.25">
      <c r="A119" s="17" t="s">
        <v>33</v>
      </c>
      <c r="B119" s="17"/>
      <c r="C119" s="18"/>
      <c r="D119" s="18"/>
      <c r="E119" s="18"/>
      <c r="F119" s="18"/>
      <c r="G119" s="18"/>
      <c r="H119" s="18"/>
      <c r="I119" s="18"/>
      <c r="J119" s="18"/>
      <c r="K119" s="18"/>
      <c r="L119" s="18">
        <v>-2</v>
      </c>
    </row>
    <row r="120" spans="1:12" x14ac:dyDescent="0.25">
      <c r="A120" s="17" t="s">
        <v>35</v>
      </c>
      <c r="B120" s="17"/>
      <c r="C120" s="18"/>
      <c r="D120" s="18"/>
      <c r="E120" s="18"/>
      <c r="F120" s="18"/>
      <c r="G120" s="18"/>
      <c r="H120" s="18"/>
      <c r="I120" s="18"/>
      <c r="J120" s="18"/>
      <c r="K120" s="18"/>
      <c r="L120" s="18">
        <f>SUM(L78)</f>
        <v>96</v>
      </c>
    </row>
    <row r="121" spans="1:12" x14ac:dyDescent="0.25">
      <c r="A121" s="17" t="s">
        <v>36</v>
      </c>
      <c r="B121" s="17"/>
      <c r="C121" s="18"/>
      <c r="D121" s="18"/>
      <c r="E121" s="18"/>
      <c r="F121" s="18"/>
      <c r="G121" s="18"/>
      <c r="H121" s="18"/>
      <c r="I121" s="18"/>
      <c r="J121" s="18"/>
      <c r="K121" s="18"/>
      <c r="L121" s="18">
        <f>SUM(L79)</f>
        <v>291</v>
      </c>
    </row>
    <row r="122" spans="1:12" x14ac:dyDescent="0.25">
      <c r="A122" s="17" t="s">
        <v>37</v>
      </c>
      <c r="B122" s="17"/>
      <c r="C122" s="18"/>
      <c r="D122" s="18"/>
      <c r="E122" s="18"/>
      <c r="F122" s="18"/>
      <c r="G122" s="18"/>
      <c r="H122" s="18"/>
      <c r="I122" s="18"/>
      <c r="J122" s="18"/>
      <c r="K122" s="18"/>
      <c r="L122" s="18">
        <f>SUM(L116:L121)</f>
        <v>1184</v>
      </c>
    </row>
  </sheetData>
  <mergeCells count="5">
    <mergeCell ref="A1:L1"/>
    <mergeCell ref="A2:L2"/>
    <mergeCell ref="A3:L3"/>
    <mergeCell ref="A4:L4"/>
    <mergeCell ref="A5:L5"/>
  </mergeCells>
  <printOptions gridLines="1"/>
  <pageMargins left="0" right="0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William Penn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Peiffer, Cyndi</dc:creator>
  <cp:lastModifiedBy>Peiffer, Cyndi</cp:lastModifiedBy>
  <cp:lastPrinted>2021-04-16T21:13:29Z</cp:lastPrinted>
  <dcterms:created xsi:type="dcterms:W3CDTF">2021-04-16T19:00:00Z</dcterms:created>
  <dcterms:modified xsi:type="dcterms:W3CDTF">2021-04-16T21:14:56Z</dcterms:modified>
</cp:coreProperties>
</file>